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4_Gobierno_Seguridad_Justicia\4.2_Seguridad\4.2.5_Secretaria_Seguridad_Publica\"/>
    </mc:Choice>
  </mc:AlternateContent>
  <xr:revisionPtr revIDLastSave="0" documentId="13_ncr:1_{6BB4A01A-826F-47CE-A9F8-539951870E42}" xr6:coauthVersionLast="47" xr6:coauthVersionMax="47" xr10:uidLastSave="{00000000-0000-0000-0000-000000000000}"/>
  <bookViews>
    <workbookView xWindow="28680" yWindow="-120" windowWidth="29040" windowHeight="15840" xr2:uid="{E632E34C-E4A4-45C9-9AB7-361B5F8EE7AC}"/>
  </bookViews>
  <sheets>
    <sheet name="Metadato" sheetId="1" r:id="rId1"/>
    <sheet name="911_día" sheetId="2" r:id="rId2"/>
  </sheets>
  <definedNames>
    <definedName name="_xlnm._FilterDatabase" localSheetId="1" hidden="1">'911_día'!$C$1:$L$92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1" i="2" l="1"/>
  <c r="E92" i="2" s="1"/>
  <c r="E80" i="2"/>
  <c r="L92" i="2"/>
  <c r="K92" i="2"/>
  <c r="J92" i="2"/>
  <c r="I92" i="2"/>
  <c r="H92" i="2"/>
  <c r="G92" i="2"/>
  <c r="F92" i="2"/>
  <c r="F79" i="2"/>
  <c r="G79" i="2"/>
  <c r="H79" i="2"/>
  <c r="I79" i="2"/>
  <c r="J79" i="2"/>
  <c r="K79" i="2"/>
  <c r="L79" i="2"/>
  <c r="E78" i="2"/>
  <c r="E77" i="2"/>
  <c r="E76" i="2"/>
  <c r="E75" i="2"/>
  <c r="F66" i="2" l="1"/>
  <c r="G66" i="2"/>
  <c r="H66" i="2"/>
  <c r="I66" i="2"/>
  <c r="J66" i="2"/>
  <c r="K66" i="2"/>
  <c r="L66" i="2"/>
  <c r="C16" i="2" l="1"/>
  <c r="C17" i="2" s="1"/>
  <c r="C18" i="2" s="1"/>
  <c r="C19" i="2" s="1"/>
  <c r="C20" i="2" s="1"/>
  <c r="C21" i="2" s="1"/>
  <c r="C22" i="2" s="1"/>
  <c r="C23" i="2" s="1"/>
  <c r="C24" i="2" s="1"/>
  <c r="C25" i="2" s="1"/>
  <c r="C26" i="2" s="1"/>
  <c r="C27" i="2" s="1"/>
  <c r="C29" i="2"/>
  <c r="C30" i="2" s="1"/>
  <c r="C31" i="2" s="1"/>
  <c r="C32" i="2" s="1"/>
  <c r="C33" i="2" s="1"/>
  <c r="C34" i="2" s="1"/>
  <c r="C35" i="2" s="1"/>
  <c r="C36" i="2" s="1"/>
  <c r="C37" i="2" s="1"/>
  <c r="C38" i="2" s="1"/>
  <c r="C39" i="2" s="1"/>
  <c r="C40" i="2" s="1"/>
  <c r="C42" i="2"/>
  <c r="C43" i="2" s="1"/>
  <c r="C44" i="2" s="1"/>
  <c r="C45" i="2" s="1"/>
  <c r="C46" i="2" s="1"/>
  <c r="C47" i="2" s="1"/>
  <c r="C48" i="2" s="1"/>
  <c r="C49" i="2" s="1"/>
  <c r="C50" i="2" s="1"/>
  <c r="C51" i="2" s="1"/>
  <c r="C52" i="2" s="1"/>
  <c r="C53" i="2" s="1"/>
  <c r="C55" i="2"/>
  <c r="C56" i="2" s="1"/>
  <c r="C57" i="2" s="1"/>
  <c r="C58" i="2" s="1"/>
  <c r="C59" i="2" s="1"/>
  <c r="C60" i="2" s="1"/>
  <c r="C61" i="2" s="1"/>
  <c r="C62" i="2" s="1"/>
  <c r="C63" i="2" s="1"/>
  <c r="C64" i="2" s="1"/>
  <c r="C65" i="2" s="1"/>
  <c r="C66" i="2" s="1"/>
  <c r="E67" i="2"/>
  <c r="E79" i="2" s="1"/>
  <c r="E65" i="2"/>
  <c r="E64" i="2"/>
  <c r="E63" i="2"/>
  <c r="E62" i="2"/>
  <c r="E61" i="2"/>
  <c r="E60" i="2"/>
  <c r="E59" i="2"/>
  <c r="E58" i="2"/>
  <c r="L40" i="2"/>
  <c r="K40" i="2"/>
  <c r="J40" i="2"/>
  <c r="I40" i="2"/>
  <c r="H40" i="2"/>
  <c r="G40" i="2"/>
  <c r="F40" i="2"/>
  <c r="E39" i="2"/>
  <c r="E38" i="2"/>
  <c r="E37" i="2"/>
  <c r="E36" i="2"/>
  <c r="E35" i="2"/>
  <c r="E34" i="2"/>
  <c r="E33" i="2"/>
  <c r="E32" i="2"/>
  <c r="E31" i="2"/>
  <c r="E30" i="2"/>
  <c r="E29" i="2"/>
  <c r="E28" i="2"/>
  <c r="L27" i="2"/>
  <c r="K27" i="2"/>
  <c r="J27" i="2"/>
  <c r="I27" i="2"/>
  <c r="H27" i="2"/>
  <c r="G27" i="2"/>
  <c r="F27" i="2"/>
  <c r="E26" i="2"/>
  <c r="E25" i="2"/>
  <c r="E24" i="2"/>
  <c r="E23" i="2"/>
  <c r="E22" i="2"/>
  <c r="E21" i="2"/>
  <c r="E20" i="2"/>
  <c r="E19" i="2"/>
  <c r="E18" i="2"/>
  <c r="E17" i="2"/>
  <c r="E16" i="2"/>
  <c r="E15" i="2"/>
  <c r="E14" i="2"/>
  <c r="E13" i="2"/>
  <c r="E12" i="2"/>
  <c r="E11" i="2"/>
  <c r="E10" i="2"/>
  <c r="E9" i="2"/>
  <c r="E8" i="2"/>
  <c r="E7" i="2"/>
  <c r="E6" i="2"/>
  <c r="E5" i="2"/>
  <c r="E4" i="2"/>
  <c r="E3" i="2"/>
  <c r="E2" i="2"/>
  <c r="E66" i="2" l="1"/>
  <c r="E40" i="2"/>
  <c r="E27" i="2"/>
</calcChain>
</file>

<file path=xl/sharedStrings.xml><?xml version="1.0" encoding="utf-8"?>
<sst xmlns="http://schemas.openxmlformats.org/spreadsheetml/2006/main" count="307" uniqueCount="49">
  <si>
    <t>Nombre del indicador</t>
  </si>
  <si>
    <t>Unidad de medida</t>
  </si>
  <si>
    <t>Número de llamadas</t>
  </si>
  <si>
    <t>Descripción</t>
  </si>
  <si>
    <t>Frecuencia de actualización</t>
  </si>
  <si>
    <t>Mensual</t>
  </si>
  <si>
    <t>Fuente</t>
  </si>
  <si>
    <t>Cobertura temporal</t>
  </si>
  <si>
    <t>Cobertura geográfica</t>
  </si>
  <si>
    <t>Fecha de actualización</t>
  </si>
  <si>
    <t>Nota</t>
  </si>
  <si>
    <t>Próxima fecha de actualización</t>
  </si>
  <si>
    <t>Año</t>
  </si>
  <si>
    <t>Lunes</t>
  </si>
  <si>
    <t>Martes</t>
  </si>
  <si>
    <t>Miércoles</t>
  </si>
  <si>
    <t>Jueves</t>
  </si>
  <si>
    <t>Viernes</t>
  </si>
  <si>
    <t>Sábado</t>
  </si>
  <si>
    <t>Domingo</t>
  </si>
  <si>
    <t>Total</t>
  </si>
  <si>
    <t>Enero</t>
  </si>
  <si>
    <t>Febrero</t>
  </si>
  <si>
    <t xml:space="preserve">Marzo </t>
  </si>
  <si>
    <t>Abril</t>
  </si>
  <si>
    <t xml:space="preserve">Mayo </t>
  </si>
  <si>
    <t>Junio</t>
  </si>
  <si>
    <t>Julio</t>
  </si>
  <si>
    <t>Agosto</t>
  </si>
  <si>
    <t>Septiembre</t>
  </si>
  <si>
    <t>Octubre</t>
  </si>
  <si>
    <t>Noviembre</t>
  </si>
  <si>
    <t>Diciembre</t>
  </si>
  <si>
    <t>Mes</t>
  </si>
  <si>
    <t xml:space="preserve">911 es el número nacional para atención de emergencias          </t>
  </si>
  <si>
    <t>Llamadas recibidas al 911 por día de la semana</t>
  </si>
  <si>
    <t>CVE_ENT</t>
  </si>
  <si>
    <t>Entidad</t>
  </si>
  <si>
    <t>01</t>
  </si>
  <si>
    <t>Aguascalientes</t>
  </si>
  <si>
    <t>Estatal</t>
  </si>
  <si>
    <t>Total de llamadas recibidas mensualmente al 911 por día de la semana en el estado de Aguascalientes</t>
  </si>
  <si>
    <t>"Llamadas recibidas al 911" se refiere al total de comunicaciones que ingresan al número de emergencia 911 por día de la semana en el estado de Aguascalientes ya sea desde teléfonos fijos o móviles, para reportar situaciones que requieren atención inmediata de los servicios de seguridad, salud o protección civil.</t>
  </si>
  <si>
    <r>
      <t xml:space="preserve">Secretaría de Seguridad Pública del estado de Aguascalientes, C5i, </t>
    </r>
    <r>
      <rPr>
        <i/>
        <sz val="11"/>
        <color rgb="FF000000"/>
        <rFont val="Calibri"/>
        <family val="2"/>
      </rPr>
      <t>Sistema de recepción de llamadas de emergencia 911</t>
    </r>
    <r>
      <rPr>
        <sz val="11"/>
        <color rgb="FF000000"/>
        <rFont val="Calibri"/>
        <family val="2"/>
      </rPr>
      <t>.</t>
    </r>
  </si>
  <si>
    <t xml:space="preserve">*Estas llamadas no constituyen una denuncia legal formal, sino un reporte ciudadano de emergencia basado en la percepción de la persona que realiza la llamada. </t>
  </si>
  <si>
    <t xml:space="preserve">Diciembre </t>
  </si>
  <si>
    <t>Abril 2026</t>
  </si>
  <si>
    <t>Mayo 2026</t>
  </si>
  <si>
    <t>2020-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</si>
</sst>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font>
    <font>
      <sz val="8"/>
      <name val="Calibri"/>
      <family val="2"/>
      <scheme val="minor"/>
    </font>
    <font>
      <sz val="11"/>
      <color theme="1"/>
      <name val="Calibri"/>
      <family val="2"/>
    </font>
    <font>
      <i/>
      <sz val="11"/>
      <color rgb="FF000000"/>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0" xfId="0" applyFont="1" applyFill="1"/>
    <xf numFmtId="0" fontId="0" fillId="2" borderId="0" xfId="0" applyFill="1"/>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xf>
    <xf numFmtId="0" fontId="0" fillId="2" borderId="3" xfId="0" applyFill="1" applyBorder="1"/>
    <xf numFmtId="0" fontId="1" fillId="2" borderId="3" xfId="0" applyFont="1" applyFill="1" applyBorder="1" applyAlignment="1">
      <alignment horizontal="center" vertical="center"/>
    </xf>
    <xf numFmtId="0" fontId="1" fillId="2" borderId="0" xfId="0" applyFont="1" applyFill="1" applyAlignment="1">
      <alignment horizontal="center"/>
    </xf>
    <xf numFmtId="0" fontId="0" fillId="2" borderId="0" xfId="0" applyFill="1" applyAlignment="1">
      <alignment horizontal="left"/>
    </xf>
    <xf numFmtId="0" fontId="0" fillId="2" borderId="3" xfId="0" applyFont="1" applyFill="1" applyBorder="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horizontal="left"/>
    </xf>
    <xf numFmtId="0" fontId="1" fillId="2" borderId="3" xfId="0" applyFont="1" applyFill="1" applyBorder="1" applyAlignment="1">
      <alignment horizontal="left" vertical="center" wrapText="1"/>
    </xf>
    <xf numFmtId="0" fontId="1" fillId="2" borderId="3" xfId="0" applyFont="1" applyFill="1" applyBorder="1" applyAlignment="1">
      <alignment horizontal="left" vertical="center"/>
    </xf>
    <xf numFmtId="3" fontId="0" fillId="2" borderId="3" xfId="0" applyNumberFormat="1" applyFill="1" applyBorder="1" applyAlignment="1">
      <alignment horizontal="right" vertical="center"/>
    </xf>
    <xf numFmtId="3" fontId="1" fillId="2" borderId="3" xfId="0" applyNumberFormat="1" applyFont="1" applyFill="1" applyBorder="1" applyAlignment="1">
      <alignment horizontal="right" vertical="center"/>
    </xf>
    <xf numFmtId="3" fontId="0" fillId="2" borderId="3" xfId="0" applyNumberFormat="1" applyFont="1" applyFill="1" applyBorder="1" applyAlignment="1">
      <alignment horizontal="right" vertical="center"/>
    </xf>
    <xf numFmtId="0" fontId="0" fillId="2" borderId="0" xfId="0" applyFont="1" applyFill="1"/>
    <xf numFmtId="49" fontId="0" fillId="0" borderId="3" xfId="0" applyNumberFormat="1" applyBorder="1"/>
    <xf numFmtId="0" fontId="0" fillId="0" borderId="3" xfId="0" applyBorder="1"/>
    <xf numFmtId="0" fontId="5" fillId="2" borderId="1" xfId="0" applyFont="1" applyFill="1" applyBorder="1" applyAlignment="1">
      <alignment vertical="top" wrapText="1"/>
    </xf>
    <xf numFmtId="49" fontId="3" fillId="2" borderId="2" xfId="0" applyNumberFormat="1" applyFont="1" applyFill="1" applyBorder="1" applyAlignment="1">
      <alignment vertical="center"/>
    </xf>
    <xf numFmtId="0" fontId="0" fillId="2" borderId="3" xfId="0" applyFill="1" applyBorder="1" applyAlignment="1">
      <alignment horizontal="left" vertical="top" wrapText="1"/>
    </xf>
    <xf numFmtId="0" fontId="0" fillId="2" borderId="3"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D9E48-4DFD-4387-96E6-1779C64FA1C8}">
  <dimension ref="A1:B999"/>
  <sheetViews>
    <sheetView tabSelected="1" zoomScaleNormal="100" workbookViewId="0">
      <selection activeCell="B15" sqref="B15"/>
    </sheetView>
  </sheetViews>
  <sheetFormatPr baseColWidth="10" defaultColWidth="14.42578125" defaultRowHeight="15" x14ac:dyDescent="0.25"/>
  <cols>
    <col min="1" max="1" width="29.140625" style="2" customWidth="1"/>
    <col min="2" max="2" width="67.7109375" style="2" customWidth="1"/>
    <col min="3" max="26" width="10.7109375" style="2" customWidth="1"/>
    <col min="27" max="16384" width="14.42578125" style="2"/>
  </cols>
  <sheetData>
    <row r="1" spans="1:2" ht="15.75" x14ac:dyDescent="0.25">
      <c r="A1" s="1" t="s">
        <v>35</v>
      </c>
    </row>
    <row r="2" spans="1:2" ht="30" x14ac:dyDescent="0.25">
      <c r="A2" s="3" t="s">
        <v>0</v>
      </c>
      <c r="B2" s="4" t="s">
        <v>41</v>
      </c>
    </row>
    <row r="3" spans="1:2" x14ac:dyDescent="0.25">
      <c r="A3" s="3" t="s">
        <v>1</v>
      </c>
      <c r="B3" s="3" t="s">
        <v>2</v>
      </c>
    </row>
    <row r="4" spans="1:2" ht="75" x14ac:dyDescent="0.25">
      <c r="A4" s="3" t="s">
        <v>3</v>
      </c>
      <c r="B4" s="4" t="s">
        <v>42</v>
      </c>
    </row>
    <row r="5" spans="1:2" x14ac:dyDescent="0.25">
      <c r="A5" s="3" t="s">
        <v>4</v>
      </c>
      <c r="B5" s="3" t="s">
        <v>5</v>
      </c>
    </row>
    <row r="6" spans="1:2" ht="30" x14ac:dyDescent="0.25">
      <c r="A6" s="3" t="s">
        <v>6</v>
      </c>
      <c r="B6" s="4" t="s">
        <v>43</v>
      </c>
    </row>
    <row r="7" spans="1:2" x14ac:dyDescent="0.25">
      <c r="A7" s="3" t="s">
        <v>7</v>
      </c>
      <c r="B7" s="21" t="s">
        <v>48</v>
      </c>
    </row>
    <row r="8" spans="1:2" x14ac:dyDescent="0.25">
      <c r="A8" s="3" t="s">
        <v>8</v>
      </c>
      <c r="B8" s="3" t="s">
        <v>40</v>
      </c>
    </row>
    <row r="9" spans="1:2" x14ac:dyDescent="0.25">
      <c r="A9" s="5" t="s">
        <v>9</v>
      </c>
      <c r="B9" s="22" t="s">
        <v>46</v>
      </c>
    </row>
    <row r="10" spans="1:2" x14ac:dyDescent="0.25">
      <c r="A10" s="6" t="s">
        <v>11</v>
      </c>
      <c r="B10" s="22" t="s">
        <v>47</v>
      </c>
    </row>
    <row r="11" spans="1:2" x14ac:dyDescent="0.25">
      <c r="A11" s="24" t="s">
        <v>10</v>
      </c>
      <c r="B11" s="6" t="s">
        <v>34</v>
      </c>
    </row>
    <row r="12" spans="1:2" ht="45" x14ac:dyDescent="0.25">
      <c r="A12" s="24"/>
      <c r="B12" s="23" t="s">
        <v>44</v>
      </c>
    </row>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1: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4585-B9D7-4273-AD0F-F298F9D53078}">
  <sheetPr filterMode="1"/>
  <dimension ref="A1:L92"/>
  <sheetViews>
    <sheetView zoomScale="90" zoomScaleNormal="90" workbookViewId="0">
      <selection activeCell="G102" sqref="G102"/>
    </sheetView>
  </sheetViews>
  <sheetFormatPr baseColWidth="10" defaultColWidth="11.42578125" defaultRowHeight="15" x14ac:dyDescent="0.25"/>
  <cols>
    <col min="1" max="1" width="11.42578125" style="2"/>
    <col min="2" max="2" width="18" style="2" customWidth="1"/>
    <col min="3" max="3" width="11.42578125" style="11"/>
    <col min="4" max="4" width="17.28515625" style="12" customWidth="1"/>
    <col min="5" max="5" width="13" style="18" bestFit="1" customWidth="1"/>
    <col min="6" max="16384" width="11.42578125" style="2"/>
  </cols>
  <sheetData>
    <row r="1" spans="1:12" s="8" customFormat="1" x14ac:dyDescent="0.25">
      <c r="A1" s="7" t="s">
        <v>36</v>
      </c>
      <c r="B1" s="7" t="s">
        <v>37</v>
      </c>
      <c r="C1" s="7" t="s">
        <v>12</v>
      </c>
      <c r="D1" s="7" t="s">
        <v>33</v>
      </c>
      <c r="E1" s="7" t="s">
        <v>20</v>
      </c>
      <c r="F1" s="7" t="s">
        <v>13</v>
      </c>
      <c r="G1" s="7" t="s">
        <v>14</v>
      </c>
      <c r="H1" s="7" t="s">
        <v>15</v>
      </c>
      <c r="I1" s="7" t="s">
        <v>16</v>
      </c>
      <c r="J1" s="7" t="s">
        <v>17</v>
      </c>
      <c r="K1" s="7" t="s">
        <v>18</v>
      </c>
      <c r="L1" s="7" t="s">
        <v>19</v>
      </c>
    </row>
    <row r="2" spans="1:12" s="9" customFormat="1" hidden="1" x14ac:dyDescent="0.25">
      <c r="A2" s="19" t="s">
        <v>38</v>
      </c>
      <c r="B2" s="20" t="s">
        <v>39</v>
      </c>
      <c r="C2" s="10">
        <v>2020</v>
      </c>
      <c r="D2" s="10" t="s">
        <v>21</v>
      </c>
      <c r="E2" s="17">
        <f t="shared" ref="E2:E26" si="0">SUM(F2:L2)</f>
        <v>91314</v>
      </c>
      <c r="F2" s="15">
        <v>11585</v>
      </c>
      <c r="G2" s="15">
        <v>11267</v>
      </c>
      <c r="H2" s="15">
        <v>14799</v>
      </c>
      <c r="I2" s="15">
        <v>14315</v>
      </c>
      <c r="J2" s="15">
        <v>14798</v>
      </c>
      <c r="K2" s="15">
        <v>12105</v>
      </c>
      <c r="L2" s="15">
        <v>12445</v>
      </c>
    </row>
    <row r="3" spans="1:12" s="9" customFormat="1" hidden="1" x14ac:dyDescent="0.25">
      <c r="A3" s="19" t="s">
        <v>38</v>
      </c>
      <c r="B3" s="20" t="s">
        <v>39</v>
      </c>
      <c r="C3" s="10">
        <v>2020</v>
      </c>
      <c r="D3" s="10" t="s">
        <v>22</v>
      </c>
      <c r="E3" s="17">
        <f t="shared" si="0"/>
        <v>92064</v>
      </c>
      <c r="F3" s="15">
        <v>12616</v>
      </c>
      <c r="G3" s="15">
        <v>12330</v>
      </c>
      <c r="H3" s="15">
        <v>12645</v>
      </c>
      <c r="I3" s="15">
        <v>12153</v>
      </c>
      <c r="J3" s="15">
        <v>12652</v>
      </c>
      <c r="K3" s="15">
        <v>16442</v>
      </c>
      <c r="L3" s="15">
        <v>13226</v>
      </c>
    </row>
    <row r="4" spans="1:12" s="9" customFormat="1" hidden="1" x14ac:dyDescent="0.25">
      <c r="A4" s="19" t="s">
        <v>38</v>
      </c>
      <c r="B4" s="20" t="s">
        <v>39</v>
      </c>
      <c r="C4" s="10">
        <v>2020</v>
      </c>
      <c r="D4" s="10" t="s">
        <v>23</v>
      </c>
      <c r="E4" s="17">
        <f t="shared" si="0"/>
        <v>105081</v>
      </c>
      <c r="F4" s="15">
        <v>17239</v>
      </c>
      <c r="G4" s="15">
        <v>15639</v>
      </c>
      <c r="H4" s="15">
        <v>12920</v>
      </c>
      <c r="I4" s="15">
        <v>13568</v>
      </c>
      <c r="J4" s="15">
        <v>13093</v>
      </c>
      <c r="K4" s="15">
        <v>14153</v>
      </c>
      <c r="L4" s="15">
        <v>18469</v>
      </c>
    </row>
    <row r="5" spans="1:12" s="9" customFormat="1" hidden="1" x14ac:dyDescent="0.25">
      <c r="A5" s="19" t="s">
        <v>38</v>
      </c>
      <c r="B5" s="20" t="s">
        <v>39</v>
      </c>
      <c r="C5" s="10">
        <v>2020</v>
      </c>
      <c r="D5" s="10" t="s">
        <v>24</v>
      </c>
      <c r="E5" s="17">
        <f t="shared" si="0"/>
        <v>79184</v>
      </c>
      <c r="F5" s="15">
        <v>10501</v>
      </c>
      <c r="G5" s="15">
        <v>9835</v>
      </c>
      <c r="H5" s="15">
        <v>13403</v>
      </c>
      <c r="I5" s="15">
        <v>13170</v>
      </c>
      <c r="J5" s="15">
        <v>10517</v>
      </c>
      <c r="K5" s="15">
        <v>10862</v>
      </c>
      <c r="L5" s="15">
        <v>10896</v>
      </c>
    </row>
    <row r="6" spans="1:12" s="9" customFormat="1" hidden="1" x14ac:dyDescent="0.25">
      <c r="A6" s="19" t="s">
        <v>38</v>
      </c>
      <c r="B6" s="20" t="s">
        <v>39</v>
      </c>
      <c r="C6" s="10">
        <v>2020</v>
      </c>
      <c r="D6" s="10" t="s">
        <v>25</v>
      </c>
      <c r="E6" s="17">
        <f t="shared" si="0"/>
        <v>84732</v>
      </c>
      <c r="F6" s="15">
        <v>11626</v>
      </c>
      <c r="G6" s="15">
        <v>11532</v>
      </c>
      <c r="H6" s="15">
        <v>10632</v>
      </c>
      <c r="I6" s="15">
        <v>9632</v>
      </c>
      <c r="J6" s="15">
        <v>12906</v>
      </c>
      <c r="K6" s="15">
        <v>13954</v>
      </c>
      <c r="L6" s="15">
        <v>14450</v>
      </c>
    </row>
    <row r="7" spans="1:12" s="9" customFormat="1" hidden="1" x14ac:dyDescent="0.25">
      <c r="A7" s="19" t="s">
        <v>38</v>
      </c>
      <c r="B7" s="20" t="s">
        <v>39</v>
      </c>
      <c r="C7" s="10">
        <v>2020</v>
      </c>
      <c r="D7" s="10" t="s">
        <v>26</v>
      </c>
      <c r="E7" s="17">
        <f t="shared" si="0"/>
        <v>92743</v>
      </c>
      <c r="F7" s="15">
        <v>15857</v>
      </c>
      <c r="G7" s="15">
        <v>14874</v>
      </c>
      <c r="H7" s="15">
        <v>12349</v>
      </c>
      <c r="I7" s="15">
        <v>12400</v>
      </c>
      <c r="J7" s="15">
        <v>11338</v>
      </c>
      <c r="K7" s="15">
        <v>12732</v>
      </c>
      <c r="L7" s="15">
        <v>13193</v>
      </c>
    </row>
    <row r="8" spans="1:12" s="9" customFormat="1" hidden="1" x14ac:dyDescent="0.25">
      <c r="A8" s="19" t="s">
        <v>38</v>
      </c>
      <c r="B8" s="20" t="s">
        <v>39</v>
      </c>
      <c r="C8" s="10">
        <v>2020</v>
      </c>
      <c r="D8" s="10" t="s">
        <v>27</v>
      </c>
      <c r="E8" s="17">
        <f t="shared" si="0"/>
        <v>101402</v>
      </c>
      <c r="F8" s="15">
        <v>13240</v>
      </c>
      <c r="G8" s="15">
        <v>12900</v>
      </c>
      <c r="H8" s="15">
        <v>15867</v>
      </c>
      <c r="I8" s="15">
        <v>15894</v>
      </c>
      <c r="J8" s="15">
        <v>15750</v>
      </c>
      <c r="K8" s="15">
        <v>13171</v>
      </c>
      <c r="L8" s="15">
        <v>14580</v>
      </c>
    </row>
    <row r="9" spans="1:12" s="9" customFormat="1" hidden="1" x14ac:dyDescent="0.25">
      <c r="A9" s="19" t="s">
        <v>38</v>
      </c>
      <c r="B9" s="20" t="s">
        <v>39</v>
      </c>
      <c r="C9" s="10">
        <v>2020</v>
      </c>
      <c r="D9" s="10" t="s">
        <v>28</v>
      </c>
      <c r="E9" s="17">
        <f t="shared" si="0"/>
        <v>95150</v>
      </c>
      <c r="F9" s="15">
        <v>15195</v>
      </c>
      <c r="G9" s="15">
        <v>11854</v>
      </c>
      <c r="H9" s="15">
        <v>11388</v>
      </c>
      <c r="I9" s="15">
        <v>11450</v>
      </c>
      <c r="J9" s="15">
        <v>11940</v>
      </c>
      <c r="K9" s="15">
        <v>16604</v>
      </c>
      <c r="L9" s="15">
        <v>16719</v>
      </c>
    </row>
    <row r="10" spans="1:12" s="9" customFormat="1" hidden="1" x14ac:dyDescent="0.25">
      <c r="A10" s="19" t="s">
        <v>38</v>
      </c>
      <c r="B10" s="20" t="s">
        <v>39</v>
      </c>
      <c r="C10" s="10">
        <v>2020</v>
      </c>
      <c r="D10" s="10" t="s">
        <v>29</v>
      </c>
      <c r="E10" s="17">
        <f t="shared" si="0"/>
        <v>87093</v>
      </c>
      <c r="F10" s="15">
        <v>11137</v>
      </c>
      <c r="G10" s="15">
        <v>14557</v>
      </c>
      <c r="H10" s="15">
        <v>14739</v>
      </c>
      <c r="I10" s="15">
        <v>11170</v>
      </c>
      <c r="J10" s="15">
        <v>11453</v>
      </c>
      <c r="K10" s="15">
        <v>11885</v>
      </c>
      <c r="L10" s="15">
        <v>12152</v>
      </c>
    </row>
    <row r="11" spans="1:12" s="9" customFormat="1" hidden="1" x14ac:dyDescent="0.25">
      <c r="A11" s="19" t="s">
        <v>38</v>
      </c>
      <c r="B11" s="20" t="s">
        <v>39</v>
      </c>
      <c r="C11" s="10">
        <v>2020</v>
      </c>
      <c r="D11" s="10" t="s">
        <v>30</v>
      </c>
      <c r="E11" s="17">
        <f t="shared" si="0"/>
        <v>88912</v>
      </c>
      <c r="F11" s="15">
        <v>11000</v>
      </c>
      <c r="G11" s="15">
        <v>10885</v>
      </c>
      <c r="H11" s="15">
        <v>10696</v>
      </c>
      <c r="I11" s="15">
        <v>13671</v>
      </c>
      <c r="J11" s="15">
        <v>14394</v>
      </c>
      <c r="K11" s="15">
        <v>15302</v>
      </c>
      <c r="L11" s="15">
        <v>12964</v>
      </c>
    </row>
    <row r="12" spans="1:12" s="9" customFormat="1" hidden="1" x14ac:dyDescent="0.25">
      <c r="A12" s="19" t="s">
        <v>38</v>
      </c>
      <c r="B12" s="20" t="s">
        <v>39</v>
      </c>
      <c r="C12" s="10">
        <v>2020</v>
      </c>
      <c r="D12" s="10" t="s">
        <v>31</v>
      </c>
      <c r="E12" s="17">
        <f t="shared" si="0"/>
        <v>79839</v>
      </c>
      <c r="F12" s="15">
        <v>12687</v>
      </c>
      <c r="G12" s="15">
        <v>10406</v>
      </c>
      <c r="H12" s="15">
        <v>9858</v>
      </c>
      <c r="I12" s="15">
        <v>10901</v>
      </c>
      <c r="J12" s="15">
        <v>10523</v>
      </c>
      <c r="K12" s="15">
        <v>11049</v>
      </c>
      <c r="L12" s="15">
        <v>14415</v>
      </c>
    </row>
    <row r="13" spans="1:12" s="9" customFormat="1" hidden="1" x14ac:dyDescent="0.25">
      <c r="A13" s="19" t="s">
        <v>38</v>
      </c>
      <c r="B13" s="20" t="s">
        <v>39</v>
      </c>
      <c r="C13" s="10">
        <v>2020</v>
      </c>
      <c r="D13" s="10" t="s">
        <v>32</v>
      </c>
      <c r="E13" s="17">
        <f t="shared" si="0"/>
        <v>81217</v>
      </c>
      <c r="F13" s="15">
        <v>10690</v>
      </c>
      <c r="G13" s="15">
        <v>12586</v>
      </c>
      <c r="H13" s="15">
        <v>12760</v>
      </c>
      <c r="I13" s="15">
        <v>12589</v>
      </c>
      <c r="J13" s="15">
        <v>10308</v>
      </c>
      <c r="K13" s="15">
        <v>11097</v>
      </c>
      <c r="L13" s="15">
        <v>11187</v>
      </c>
    </row>
    <row r="14" spans="1:12" s="9" customFormat="1" hidden="1" x14ac:dyDescent="0.25">
      <c r="A14" s="19" t="s">
        <v>38</v>
      </c>
      <c r="B14" s="20" t="s">
        <v>39</v>
      </c>
      <c r="C14" s="14">
        <v>2020</v>
      </c>
      <c r="D14" s="13" t="s">
        <v>20</v>
      </c>
      <c r="E14" s="16">
        <f t="shared" si="0"/>
        <v>1078731</v>
      </c>
      <c r="F14" s="16">
        <v>153373</v>
      </c>
      <c r="G14" s="16">
        <v>148665</v>
      </c>
      <c r="H14" s="16">
        <v>152056</v>
      </c>
      <c r="I14" s="16">
        <v>150913</v>
      </c>
      <c r="J14" s="16">
        <v>149672</v>
      </c>
      <c r="K14" s="16">
        <v>159356</v>
      </c>
      <c r="L14" s="16">
        <v>164696</v>
      </c>
    </row>
    <row r="15" spans="1:12" s="9" customFormat="1" hidden="1" x14ac:dyDescent="0.25">
      <c r="A15" s="19" t="s">
        <v>38</v>
      </c>
      <c r="B15" s="20" t="s">
        <v>39</v>
      </c>
      <c r="C15" s="10">
        <v>2021</v>
      </c>
      <c r="D15" s="10" t="s">
        <v>21</v>
      </c>
      <c r="E15" s="17">
        <f t="shared" si="0"/>
        <v>71946</v>
      </c>
      <c r="F15" s="15">
        <v>9142</v>
      </c>
      <c r="G15" s="15">
        <v>8695</v>
      </c>
      <c r="H15" s="15">
        <v>8974</v>
      </c>
      <c r="I15" s="15">
        <v>8660</v>
      </c>
      <c r="J15" s="15">
        <v>11670</v>
      </c>
      <c r="K15" s="15">
        <v>11743</v>
      </c>
      <c r="L15" s="15">
        <v>13062</v>
      </c>
    </row>
    <row r="16" spans="1:12" s="9" customFormat="1" hidden="1" x14ac:dyDescent="0.25">
      <c r="A16" s="19" t="s">
        <v>38</v>
      </c>
      <c r="B16" s="20" t="s">
        <v>39</v>
      </c>
      <c r="C16" s="10">
        <f t="shared" ref="C16:C27" si="1">C15</f>
        <v>2021</v>
      </c>
      <c r="D16" s="10" t="s">
        <v>22</v>
      </c>
      <c r="E16" s="17">
        <f t="shared" si="0"/>
        <v>71524</v>
      </c>
      <c r="F16" s="15">
        <v>10668</v>
      </c>
      <c r="G16" s="15">
        <v>9784</v>
      </c>
      <c r="H16" s="15">
        <v>9758</v>
      </c>
      <c r="I16" s="15">
        <v>9771</v>
      </c>
      <c r="J16" s="15">
        <v>10485</v>
      </c>
      <c r="K16" s="15">
        <v>10074</v>
      </c>
      <c r="L16" s="15">
        <v>10984</v>
      </c>
    </row>
    <row r="17" spans="1:12" s="9" customFormat="1" hidden="1" x14ac:dyDescent="0.25">
      <c r="A17" s="19" t="s">
        <v>38</v>
      </c>
      <c r="B17" s="20" t="s">
        <v>39</v>
      </c>
      <c r="C17" s="10">
        <f t="shared" si="1"/>
        <v>2021</v>
      </c>
      <c r="D17" s="10" t="s">
        <v>23</v>
      </c>
      <c r="E17" s="17">
        <f t="shared" si="0"/>
        <v>82193</v>
      </c>
      <c r="F17" s="15">
        <v>13520</v>
      </c>
      <c r="G17" s="15">
        <v>13129</v>
      </c>
      <c r="H17" s="15">
        <v>12647</v>
      </c>
      <c r="I17" s="15">
        <v>10049</v>
      </c>
      <c r="J17" s="15">
        <v>10396</v>
      </c>
      <c r="K17" s="15">
        <v>10936</v>
      </c>
      <c r="L17" s="15">
        <v>11516</v>
      </c>
    </row>
    <row r="18" spans="1:12" s="9" customFormat="1" hidden="1" x14ac:dyDescent="0.25">
      <c r="A18" s="19" t="s">
        <v>38</v>
      </c>
      <c r="B18" s="20" t="s">
        <v>39</v>
      </c>
      <c r="C18" s="10">
        <f t="shared" si="1"/>
        <v>2021</v>
      </c>
      <c r="D18" s="10" t="s">
        <v>24</v>
      </c>
      <c r="E18" s="17">
        <f t="shared" si="0"/>
        <v>84665</v>
      </c>
      <c r="F18" s="15">
        <v>11867</v>
      </c>
      <c r="G18" s="15">
        <v>11348</v>
      </c>
      <c r="H18" s="15">
        <v>10801</v>
      </c>
      <c r="I18" s="15">
        <v>13214</v>
      </c>
      <c r="J18" s="15">
        <v>14152</v>
      </c>
      <c r="K18" s="15">
        <v>11621</v>
      </c>
      <c r="L18" s="15">
        <v>11662</v>
      </c>
    </row>
    <row r="19" spans="1:12" s="9" customFormat="1" hidden="1" x14ac:dyDescent="0.25">
      <c r="A19" s="19" t="s">
        <v>38</v>
      </c>
      <c r="B19" s="20" t="s">
        <v>39</v>
      </c>
      <c r="C19" s="10">
        <f t="shared" si="1"/>
        <v>2021</v>
      </c>
      <c r="D19" s="10" t="s">
        <v>25</v>
      </c>
      <c r="E19" s="17">
        <f t="shared" si="0"/>
        <v>88310</v>
      </c>
      <c r="F19" s="15">
        <v>14006</v>
      </c>
      <c r="G19" s="15">
        <v>11077</v>
      </c>
      <c r="H19" s="15">
        <v>11090</v>
      </c>
      <c r="I19" s="15">
        <v>11216</v>
      </c>
      <c r="J19" s="15">
        <v>11485</v>
      </c>
      <c r="K19" s="15">
        <v>14591</v>
      </c>
      <c r="L19" s="15">
        <v>14845</v>
      </c>
    </row>
    <row r="20" spans="1:12" s="9" customFormat="1" hidden="1" x14ac:dyDescent="0.25">
      <c r="A20" s="19" t="s">
        <v>38</v>
      </c>
      <c r="B20" s="20" t="s">
        <v>39</v>
      </c>
      <c r="C20" s="10">
        <f t="shared" si="1"/>
        <v>2021</v>
      </c>
      <c r="D20" s="10" t="s">
        <v>26</v>
      </c>
      <c r="E20" s="17">
        <f t="shared" si="0"/>
        <v>85978</v>
      </c>
      <c r="F20" s="15">
        <v>11739</v>
      </c>
      <c r="G20" s="15">
        <v>14067</v>
      </c>
      <c r="H20" s="15">
        <v>13888</v>
      </c>
      <c r="I20" s="15">
        <v>10753</v>
      </c>
      <c r="J20" s="15">
        <v>11051</v>
      </c>
      <c r="K20" s="15">
        <v>11993</v>
      </c>
      <c r="L20" s="15">
        <v>12487</v>
      </c>
    </row>
    <row r="21" spans="1:12" s="9" customFormat="1" hidden="1" x14ac:dyDescent="0.25">
      <c r="A21" s="19" t="s">
        <v>38</v>
      </c>
      <c r="B21" s="20" t="s">
        <v>39</v>
      </c>
      <c r="C21" s="10">
        <f t="shared" si="1"/>
        <v>2021</v>
      </c>
      <c r="D21" s="10" t="s">
        <v>27</v>
      </c>
      <c r="E21" s="17">
        <f t="shared" si="0"/>
        <v>92310</v>
      </c>
      <c r="F21" s="15">
        <v>12213</v>
      </c>
      <c r="G21" s="15">
        <v>11367</v>
      </c>
      <c r="H21" s="15">
        <v>11602</v>
      </c>
      <c r="I21" s="15">
        <v>14128</v>
      </c>
      <c r="J21" s="15">
        <v>14755</v>
      </c>
      <c r="K21" s="15">
        <v>15687</v>
      </c>
      <c r="L21" s="15">
        <v>12558</v>
      </c>
    </row>
    <row r="22" spans="1:12" s="9" customFormat="1" hidden="1" x14ac:dyDescent="0.25">
      <c r="A22" s="19" t="s">
        <v>38</v>
      </c>
      <c r="B22" s="20" t="s">
        <v>39</v>
      </c>
      <c r="C22" s="10">
        <f t="shared" si="1"/>
        <v>2021</v>
      </c>
      <c r="D22" s="10" t="s">
        <v>28</v>
      </c>
      <c r="E22" s="17">
        <f t="shared" si="0"/>
        <v>92471</v>
      </c>
      <c r="F22" s="15">
        <v>14678</v>
      </c>
      <c r="G22" s="15">
        <v>14205</v>
      </c>
      <c r="H22" s="15">
        <v>10602</v>
      </c>
      <c r="I22" s="15">
        <v>11645</v>
      </c>
      <c r="J22" s="15">
        <v>12433</v>
      </c>
      <c r="K22" s="15">
        <v>12683</v>
      </c>
      <c r="L22" s="15">
        <v>16225</v>
      </c>
    </row>
    <row r="23" spans="1:12" s="9" customFormat="1" hidden="1" x14ac:dyDescent="0.25">
      <c r="A23" s="19" t="s">
        <v>38</v>
      </c>
      <c r="B23" s="20" t="s">
        <v>39</v>
      </c>
      <c r="C23" s="10">
        <f t="shared" si="1"/>
        <v>2021</v>
      </c>
      <c r="D23" s="10" t="s">
        <v>29</v>
      </c>
      <c r="E23" s="17">
        <f t="shared" si="0"/>
        <v>85563</v>
      </c>
      <c r="F23" s="15">
        <v>11446</v>
      </c>
      <c r="G23" s="15">
        <v>11182</v>
      </c>
      <c r="H23" s="15">
        <v>13643</v>
      </c>
      <c r="I23" s="15">
        <v>13501</v>
      </c>
      <c r="J23" s="15">
        <v>11645</v>
      </c>
      <c r="K23" s="15">
        <v>12456</v>
      </c>
      <c r="L23" s="15">
        <v>11690</v>
      </c>
    </row>
    <row r="24" spans="1:12" s="9" customFormat="1" hidden="1" x14ac:dyDescent="0.25">
      <c r="A24" s="19" t="s">
        <v>38</v>
      </c>
      <c r="B24" s="20" t="s">
        <v>39</v>
      </c>
      <c r="C24" s="10">
        <f t="shared" si="1"/>
        <v>2021</v>
      </c>
      <c r="D24" s="10" t="s">
        <v>30</v>
      </c>
      <c r="E24" s="17">
        <f t="shared" si="0"/>
        <v>89716</v>
      </c>
      <c r="F24" s="15">
        <v>11702</v>
      </c>
      <c r="G24" s="15">
        <v>10970</v>
      </c>
      <c r="H24" s="15">
        <v>10908</v>
      </c>
      <c r="I24" s="15">
        <v>11014</v>
      </c>
      <c r="J24" s="15">
        <v>14001</v>
      </c>
      <c r="K24" s="15">
        <v>14978</v>
      </c>
      <c r="L24" s="15">
        <v>16143</v>
      </c>
    </row>
    <row r="25" spans="1:12" s="9" customFormat="1" hidden="1" x14ac:dyDescent="0.25">
      <c r="A25" s="19" t="s">
        <v>38</v>
      </c>
      <c r="B25" s="20" t="s">
        <v>39</v>
      </c>
      <c r="C25" s="10">
        <f t="shared" si="1"/>
        <v>2021</v>
      </c>
      <c r="D25" s="10" t="s">
        <v>31</v>
      </c>
      <c r="E25" s="17">
        <f t="shared" si="0"/>
        <v>81810</v>
      </c>
      <c r="F25" s="15">
        <v>13858</v>
      </c>
      <c r="G25" s="15">
        <v>13199</v>
      </c>
      <c r="H25" s="15">
        <v>10555</v>
      </c>
      <c r="I25" s="15">
        <v>10443</v>
      </c>
      <c r="J25" s="15">
        <v>10668</v>
      </c>
      <c r="K25" s="15">
        <v>10709</v>
      </c>
      <c r="L25" s="15">
        <v>12378</v>
      </c>
    </row>
    <row r="26" spans="1:12" s="9" customFormat="1" hidden="1" x14ac:dyDescent="0.25">
      <c r="A26" s="19" t="s">
        <v>38</v>
      </c>
      <c r="B26" s="20" t="s">
        <v>39</v>
      </c>
      <c r="C26" s="10">
        <f t="shared" si="1"/>
        <v>2021</v>
      </c>
      <c r="D26" s="10" t="s">
        <v>32</v>
      </c>
      <c r="E26" s="17">
        <f t="shared" si="0"/>
        <v>86158</v>
      </c>
      <c r="F26" s="15">
        <v>11388</v>
      </c>
      <c r="G26" s="15">
        <v>10530</v>
      </c>
      <c r="H26" s="15">
        <v>13239</v>
      </c>
      <c r="I26" s="15">
        <v>13141</v>
      </c>
      <c r="J26" s="15">
        <v>13926</v>
      </c>
      <c r="K26" s="15">
        <v>11756</v>
      </c>
      <c r="L26" s="15">
        <v>12178</v>
      </c>
    </row>
    <row r="27" spans="1:12" s="9" customFormat="1" hidden="1" x14ac:dyDescent="0.25">
      <c r="A27" s="19" t="s">
        <v>38</v>
      </c>
      <c r="B27" s="20" t="s">
        <v>39</v>
      </c>
      <c r="C27" s="14">
        <f t="shared" si="1"/>
        <v>2021</v>
      </c>
      <c r="D27" s="13" t="s">
        <v>20</v>
      </c>
      <c r="E27" s="16">
        <f>SUM(E15:E26)</f>
        <v>1012644</v>
      </c>
      <c r="F27" s="16">
        <f t="shared" ref="F27:L27" si="2">SUM(F15:F26)</f>
        <v>146227</v>
      </c>
      <c r="G27" s="16">
        <f t="shared" si="2"/>
        <v>139553</v>
      </c>
      <c r="H27" s="16">
        <f t="shared" si="2"/>
        <v>137707</v>
      </c>
      <c r="I27" s="16">
        <f t="shared" si="2"/>
        <v>137535</v>
      </c>
      <c r="J27" s="16">
        <f t="shared" si="2"/>
        <v>146667</v>
      </c>
      <c r="K27" s="16">
        <f t="shared" si="2"/>
        <v>149227</v>
      </c>
      <c r="L27" s="16">
        <f t="shared" si="2"/>
        <v>155728</v>
      </c>
    </row>
    <row r="28" spans="1:12" s="9" customFormat="1" hidden="1" x14ac:dyDescent="0.25">
      <c r="A28" s="19" t="s">
        <v>38</v>
      </c>
      <c r="B28" s="20" t="s">
        <v>39</v>
      </c>
      <c r="C28" s="10">
        <v>2022</v>
      </c>
      <c r="D28" s="10" t="s">
        <v>21</v>
      </c>
      <c r="E28" s="17">
        <f t="shared" ref="E28:E39" si="3">SUM(F28:L28)</f>
        <v>78178</v>
      </c>
      <c r="F28" s="15">
        <v>11923</v>
      </c>
      <c r="G28" s="15">
        <v>9722</v>
      </c>
      <c r="H28" s="15">
        <v>9661</v>
      </c>
      <c r="I28" s="15">
        <v>10087</v>
      </c>
      <c r="J28" s="15">
        <v>10091</v>
      </c>
      <c r="K28" s="15">
        <v>13627</v>
      </c>
      <c r="L28" s="15">
        <v>13067</v>
      </c>
    </row>
    <row r="29" spans="1:12" s="9" customFormat="1" hidden="1" x14ac:dyDescent="0.25">
      <c r="A29" s="19" t="s">
        <v>38</v>
      </c>
      <c r="B29" s="20" t="s">
        <v>39</v>
      </c>
      <c r="C29" s="10">
        <f t="shared" ref="C29:C40" si="4">C28</f>
        <v>2022</v>
      </c>
      <c r="D29" s="10" t="s">
        <v>22</v>
      </c>
      <c r="E29" s="17">
        <f t="shared" si="3"/>
        <v>74399</v>
      </c>
      <c r="F29" s="15">
        <v>10750</v>
      </c>
      <c r="G29" s="15">
        <v>10222</v>
      </c>
      <c r="H29" s="15">
        <v>10604</v>
      </c>
      <c r="I29" s="15">
        <v>10385</v>
      </c>
      <c r="J29" s="15">
        <v>10297</v>
      </c>
      <c r="K29" s="15">
        <v>10591</v>
      </c>
      <c r="L29" s="15">
        <v>11550</v>
      </c>
    </row>
    <row r="30" spans="1:12" s="9" customFormat="1" hidden="1" x14ac:dyDescent="0.25">
      <c r="A30" s="19" t="s">
        <v>38</v>
      </c>
      <c r="B30" s="20" t="s">
        <v>39</v>
      </c>
      <c r="C30" s="10">
        <f t="shared" si="4"/>
        <v>2022</v>
      </c>
      <c r="D30" s="10" t="s">
        <v>23</v>
      </c>
      <c r="E30" s="17">
        <f t="shared" si="3"/>
        <v>85203</v>
      </c>
      <c r="F30" s="15">
        <v>10960</v>
      </c>
      <c r="G30" s="15">
        <v>14090</v>
      </c>
      <c r="H30" s="15">
        <v>13634</v>
      </c>
      <c r="I30" s="15">
        <v>12790</v>
      </c>
      <c r="J30" s="15">
        <v>10569</v>
      </c>
      <c r="K30" s="15">
        <v>11281</v>
      </c>
      <c r="L30" s="15">
        <v>11879</v>
      </c>
    </row>
    <row r="31" spans="1:12" s="9" customFormat="1" hidden="1" x14ac:dyDescent="0.25">
      <c r="A31" s="19" t="s">
        <v>38</v>
      </c>
      <c r="B31" s="20" t="s">
        <v>39</v>
      </c>
      <c r="C31" s="10">
        <f t="shared" si="4"/>
        <v>2022</v>
      </c>
      <c r="D31" s="10" t="s">
        <v>24</v>
      </c>
      <c r="E31" s="17">
        <f t="shared" si="3"/>
        <v>79649</v>
      </c>
      <c r="F31" s="15">
        <v>11268</v>
      </c>
      <c r="G31" s="15">
        <v>10553</v>
      </c>
      <c r="H31" s="15">
        <v>10217</v>
      </c>
      <c r="I31" s="15">
        <v>9973</v>
      </c>
      <c r="J31" s="15">
        <v>12530</v>
      </c>
      <c r="K31" s="15">
        <v>13746</v>
      </c>
      <c r="L31" s="15">
        <v>11362</v>
      </c>
    </row>
    <row r="32" spans="1:12" s="9" customFormat="1" hidden="1" x14ac:dyDescent="0.25">
      <c r="A32" s="19" t="s">
        <v>38</v>
      </c>
      <c r="B32" s="20" t="s">
        <v>39</v>
      </c>
      <c r="C32" s="10">
        <f t="shared" si="4"/>
        <v>2022</v>
      </c>
      <c r="D32" s="10" t="s">
        <v>25</v>
      </c>
      <c r="E32" s="17">
        <f t="shared" si="3"/>
        <v>81436</v>
      </c>
      <c r="F32" s="15">
        <v>13359</v>
      </c>
      <c r="G32" s="15">
        <v>11985</v>
      </c>
      <c r="H32" s="15">
        <v>10831</v>
      </c>
      <c r="I32" s="15">
        <v>10562</v>
      </c>
      <c r="J32" s="15">
        <v>10126</v>
      </c>
      <c r="K32" s="15">
        <v>10729</v>
      </c>
      <c r="L32" s="15">
        <v>13844</v>
      </c>
    </row>
    <row r="33" spans="1:12" s="9" customFormat="1" hidden="1" x14ac:dyDescent="0.25">
      <c r="A33" s="19" t="s">
        <v>38</v>
      </c>
      <c r="B33" s="20" t="s">
        <v>39</v>
      </c>
      <c r="C33" s="10">
        <f t="shared" si="4"/>
        <v>2022</v>
      </c>
      <c r="D33" s="10" t="s">
        <v>26</v>
      </c>
      <c r="E33" s="17">
        <f t="shared" si="3"/>
        <v>79393</v>
      </c>
      <c r="F33" s="15">
        <v>10926</v>
      </c>
      <c r="G33" s="15">
        <v>10225</v>
      </c>
      <c r="H33" s="15">
        <v>13412</v>
      </c>
      <c r="I33" s="15">
        <v>12328</v>
      </c>
      <c r="J33" s="15">
        <v>10262</v>
      </c>
      <c r="K33" s="15">
        <v>10550</v>
      </c>
      <c r="L33" s="15">
        <v>11690</v>
      </c>
    </row>
    <row r="34" spans="1:12" s="9" customFormat="1" hidden="1" x14ac:dyDescent="0.25">
      <c r="A34" s="19" t="s">
        <v>38</v>
      </c>
      <c r="B34" s="20" t="s">
        <v>39</v>
      </c>
      <c r="C34" s="10">
        <f t="shared" si="4"/>
        <v>2022</v>
      </c>
      <c r="D34" s="10" t="s">
        <v>27</v>
      </c>
      <c r="E34" s="17">
        <f t="shared" si="3"/>
        <v>82568</v>
      </c>
      <c r="F34" s="15">
        <v>10797</v>
      </c>
      <c r="G34" s="15">
        <v>9894</v>
      </c>
      <c r="H34" s="15">
        <v>10178</v>
      </c>
      <c r="I34" s="15">
        <v>10633</v>
      </c>
      <c r="J34" s="15">
        <v>12965</v>
      </c>
      <c r="K34" s="15">
        <v>13702</v>
      </c>
      <c r="L34" s="15">
        <v>14399</v>
      </c>
    </row>
    <row r="35" spans="1:12" s="9" customFormat="1" hidden="1" x14ac:dyDescent="0.25">
      <c r="A35" s="19" t="s">
        <v>38</v>
      </c>
      <c r="B35" s="20" t="s">
        <v>39</v>
      </c>
      <c r="C35" s="10">
        <f t="shared" si="4"/>
        <v>2022</v>
      </c>
      <c r="D35" s="10" t="s">
        <v>28</v>
      </c>
      <c r="E35" s="17">
        <f t="shared" si="3"/>
        <v>81131</v>
      </c>
      <c r="F35" s="15">
        <v>13475</v>
      </c>
      <c r="G35" s="15">
        <v>12824</v>
      </c>
      <c r="H35" s="15">
        <v>12175</v>
      </c>
      <c r="I35" s="15">
        <v>9596</v>
      </c>
      <c r="J35" s="15">
        <v>10587</v>
      </c>
      <c r="K35" s="15">
        <v>11031</v>
      </c>
      <c r="L35" s="15">
        <v>11443</v>
      </c>
    </row>
    <row r="36" spans="1:12" s="9" customFormat="1" hidden="1" x14ac:dyDescent="0.25">
      <c r="A36" s="19" t="s">
        <v>38</v>
      </c>
      <c r="B36" s="20" t="s">
        <v>39</v>
      </c>
      <c r="C36" s="10">
        <f t="shared" si="4"/>
        <v>2022</v>
      </c>
      <c r="D36" s="10" t="s">
        <v>29</v>
      </c>
      <c r="E36" s="17">
        <f t="shared" si="3"/>
        <v>77765</v>
      </c>
      <c r="F36" s="15">
        <v>10696</v>
      </c>
      <c r="G36" s="15">
        <v>9855</v>
      </c>
      <c r="H36" s="15">
        <v>9633</v>
      </c>
      <c r="I36" s="15">
        <v>11784</v>
      </c>
      <c r="J36" s="15">
        <v>12356</v>
      </c>
      <c r="K36" s="15">
        <v>11196</v>
      </c>
      <c r="L36" s="15">
        <v>12245</v>
      </c>
    </row>
    <row r="37" spans="1:12" s="9" customFormat="1" hidden="1" x14ac:dyDescent="0.25">
      <c r="A37" s="19" t="s">
        <v>38</v>
      </c>
      <c r="B37" s="20" t="s">
        <v>39</v>
      </c>
      <c r="C37" s="10">
        <f t="shared" si="4"/>
        <v>2022</v>
      </c>
      <c r="D37" s="10" t="s">
        <v>30</v>
      </c>
      <c r="E37" s="17">
        <f t="shared" si="3"/>
        <v>74390</v>
      </c>
      <c r="F37" s="15">
        <v>12245</v>
      </c>
      <c r="G37" s="15">
        <v>9012</v>
      </c>
      <c r="H37" s="15">
        <v>8975</v>
      </c>
      <c r="I37" s="15">
        <v>8757</v>
      </c>
      <c r="J37" s="15">
        <v>9331</v>
      </c>
      <c r="K37" s="15">
        <v>12374</v>
      </c>
      <c r="L37" s="15">
        <v>13696</v>
      </c>
    </row>
    <row r="38" spans="1:12" s="9" customFormat="1" hidden="1" x14ac:dyDescent="0.25">
      <c r="A38" s="19" t="s">
        <v>38</v>
      </c>
      <c r="B38" s="20" t="s">
        <v>39</v>
      </c>
      <c r="C38" s="10">
        <f t="shared" si="4"/>
        <v>2022</v>
      </c>
      <c r="D38" s="10" t="s">
        <v>31</v>
      </c>
      <c r="E38" s="17">
        <f t="shared" si="3"/>
        <v>67825</v>
      </c>
      <c r="F38" s="15">
        <v>9171</v>
      </c>
      <c r="G38" s="15">
        <v>10904</v>
      </c>
      <c r="H38" s="15">
        <v>10693</v>
      </c>
      <c r="I38" s="15">
        <v>8836</v>
      </c>
      <c r="J38" s="15">
        <v>8726</v>
      </c>
      <c r="K38" s="15">
        <v>9310</v>
      </c>
      <c r="L38" s="15">
        <v>10185</v>
      </c>
    </row>
    <row r="39" spans="1:12" s="9" customFormat="1" hidden="1" x14ac:dyDescent="0.25">
      <c r="A39" s="19" t="s">
        <v>38</v>
      </c>
      <c r="B39" s="20" t="s">
        <v>39</v>
      </c>
      <c r="C39" s="10">
        <f t="shared" si="4"/>
        <v>2022</v>
      </c>
      <c r="D39" s="10" t="s">
        <v>32</v>
      </c>
      <c r="E39" s="17">
        <f t="shared" si="3"/>
        <v>68270</v>
      </c>
      <c r="F39" s="15">
        <v>8439</v>
      </c>
      <c r="G39" s="15">
        <v>8298</v>
      </c>
      <c r="H39" s="15">
        <v>8776</v>
      </c>
      <c r="I39" s="15">
        <v>10415</v>
      </c>
      <c r="J39" s="15">
        <v>11287</v>
      </c>
      <c r="K39" s="15">
        <v>11447</v>
      </c>
      <c r="L39" s="15">
        <v>9608</v>
      </c>
    </row>
    <row r="40" spans="1:12" s="9" customFormat="1" hidden="1" x14ac:dyDescent="0.25">
      <c r="A40" s="19" t="s">
        <v>38</v>
      </c>
      <c r="B40" s="20" t="s">
        <v>39</v>
      </c>
      <c r="C40" s="14">
        <f t="shared" si="4"/>
        <v>2022</v>
      </c>
      <c r="D40" s="13" t="s">
        <v>20</v>
      </c>
      <c r="E40" s="16">
        <f>SUM(E28:E39)</f>
        <v>930207</v>
      </c>
      <c r="F40" s="16">
        <f t="shared" ref="F40:L40" si="5">SUM(F28:F39)</f>
        <v>134009</v>
      </c>
      <c r="G40" s="16">
        <f t="shared" si="5"/>
        <v>127584</v>
      </c>
      <c r="H40" s="16">
        <f t="shared" si="5"/>
        <v>128789</v>
      </c>
      <c r="I40" s="16">
        <f t="shared" si="5"/>
        <v>126146</v>
      </c>
      <c r="J40" s="16">
        <f t="shared" si="5"/>
        <v>129127</v>
      </c>
      <c r="K40" s="16">
        <f t="shared" si="5"/>
        <v>139584</v>
      </c>
      <c r="L40" s="16">
        <f t="shared" si="5"/>
        <v>144968</v>
      </c>
    </row>
    <row r="41" spans="1:12" s="9" customFormat="1" hidden="1" x14ac:dyDescent="0.25">
      <c r="A41" s="19" t="s">
        <v>38</v>
      </c>
      <c r="B41" s="20" t="s">
        <v>39</v>
      </c>
      <c r="C41" s="10">
        <v>2023</v>
      </c>
      <c r="D41" s="10" t="s">
        <v>21</v>
      </c>
      <c r="E41" s="17">
        <v>81500</v>
      </c>
      <c r="F41" s="15">
        <v>12739</v>
      </c>
      <c r="G41" s="15">
        <v>12968</v>
      </c>
      <c r="H41" s="15">
        <v>10426</v>
      </c>
      <c r="I41" s="15">
        <v>10414</v>
      </c>
      <c r="J41" s="15">
        <v>10461</v>
      </c>
      <c r="K41" s="15">
        <v>10390</v>
      </c>
      <c r="L41" s="15">
        <v>14102</v>
      </c>
    </row>
    <row r="42" spans="1:12" s="9" customFormat="1" hidden="1" x14ac:dyDescent="0.25">
      <c r="A42" s="19" t="s">
        <v>38</v>
      </c>
      <c r="B42" s="20" t="s">
        <v>39</v>
      </c>
      <c r="C42" s="10">
        <f t="shared" ref="C42:C53" si="6">C41</f>
        <v>2023</v>
      </c>
      <c r="D42" s="10" t="s">
        <v>22</v>
      </c>
      <c r="E42" s="17">
        <v>74156</v>
      </c>
      <c r="F42" s="15">
        <v>11082</v>
      </c>
      <c r="G42" s="15">
        <v>10198</v>
      </c>
      <c r="H42" s="15">
        <v>10772</v>
      </c>
      <c r="I42" s="15">
        <v>10385</v>
      </c>
      <c r="J42" s="15">
        <v>10718</v>
      </c>
      <c r="K42" s="15">
        <v>9954</v>
      </c>
      <c r="L42" s="15">
        <v>11047</v>
      </c>
    </row>
    <row r="43" spans="1:12" s="9" customFormat="1" hidden="1" x14ac:dyDescent="0.25">
      <c r="A43" s="19" t="s">
        <v>38</v>
      </c>
      <c r="B43" s="20" t="s">
        <v>39</v>
      </c>
      <c r="C43" s="10">
        <f t="shared" si="6"/>
        <v>2023</v>
      </c>
      <c r="D43" s="10" t="s">
        <v>23</v>
      </c>
      <c r="E43" s="17">
        <v>84615</v>
      </c>
      <c r="F43" s="15">
        <v>11025</v>
      </c>
      <c r="G43" s="15">
        <v>11345</v>
      </c>
      <c r="H43" s="15">
        <v>13932</v>
      </c>
      <c r="I43" s="15">
        <v>13571</v>
      </c>
      <c r="J43" s="15">
        <v>12861</v>
      </c>
      <c r="K43" s="15">
        <v>11118</v>
      </c>
      <c r="L43" s="15">
        <v>10763</v>
      </c>
    </row>
    <row r="44" spans="1:12" s="9" customFormat="1" hidden="1" x14ac:dyDescent="0.25">
      <c r="A44" s="19" t="s">
        <v>38</v>
      </c>
      <c r="B44" s="20" t="s">
        <v>39</v>
      </c>
      <c r="C44" s="10">
        <f t="shared" si="6"/>
        <v>2023</v>
      </c>
      <c r="D44" s="10" t="s">
        <v>24</v>
      </c>
      <c r="E44" s="17">
        <v>95660</v>
      </c>
      <c r="F44" s="15">
        <v>12747</v>
      </c>
      <c r="G44" s="15">
        <v>11732</v>
      </c>
      <c r="H44" s="15">
        <v>12200</v>
      </c>
      <c r="I44" s="15">
        <v>12494</v>
      </c>
      <c r="J44" s="15">
        <v>13000</v>
      </c>
      <c r="K44" s="15">
        <v>16431</v>
      </c>
      <c r="L44" s="15">
        <v>17056</v>
      </c>
    </row>
    <row r="45" spans="1:12" s="9" customFormat="1" hidden="1" x14ac:dyDescent="0.25">
      <c r="A45" s="19" t="s">
        <v>38</v>
      </c>
      <c r="B45" s="20" t="s">
        <v>39</v>
      </c>
      <c r="C45" s="10">
        <f t="shared" si="6"/>
        <v>2023</v>
      </c>
      <c r="D45" s="10" t="s">
        <v>25</v>
      </c>
      <c r="E45" s="17">
        <v>93894</v>
      </c>
      <c r="F45" s="15">
        <v>15222</v>
      </c>
      <c r="G45" s="15">
        <v>14532</v>
      </c>
      <c r="H45" s="15">
        <v>14971</v>
      </c>
      <c r="I45" s="15">
        <v>12048</v>
      </c>
      <c r="J45" s="15">
        <v>11371</v>
      </c>
      <c r="K45" s="15">
        <v>12765</v>
      </c>
      <c r="L45" s="15">
        <v>12985</v>
      </c>
    </row>
    <row r="46" spans="1:12" s="9" customFormat="1" hidden="1" x14ac:dyDescent="0.25">
      <c r="A46" s="19" t="s">
        <v>38</v>
      </c>
      <c r="B46" s="20" t="s">
        <v>39</v>
      </c>
      <c r="C46" s="10">
        <f t="shared" si="6"/>
        <v>2023</v>
      </c>
      <c r="D46" s="10" t="s">
        <v>26</v>
      </c>
      <c r="E46" s="17">
        <v>92760</v>
      </c>
      <c r="F46" s="15">
        <v>12298</v>
      </c>
      <c r="G46" s="15">
        <v>12475</v>
      </c>
      <c r="H46" s="15">
        <v>11819</v>
      </c>
      <c r="I46" s="15">
        <v>14632</v>
      </c>
      <c r="J46" s="15">
        <v>15662</v>
      </c>
      <c r="K46" s="15">
        <v>12909</v>
      </c>
      <c r="L46" s="15">
        <v>12965</v>
      </c>
    </row>
    <row r="47" spans="1:12" s="9" customFormat="1" hidden="1" x14ac:dyDescent="0.25">
      <c r="A47" s="19" t="s">
        <v>38</v>
      </c>
      <c r="B47" s="20" t="s">
        <v>39</v>
      </c>
      <c r="C47" s="10">
        <f t="shared" si="6"/>
        <v>2023</v>
      </c>
      <c r="D47" s="10" t="s">
        <v>27</v>
      </c>
      <c r="E47" s="17">
        <v>91467</v>
      </c>
      <c r="F47" s="15">
        <v>14522</v>
      </c>
      <c r="G47" s="15">
        <v>11419</v>
      </c>
      <c r="H47" s="15">
        <v>11716</v>
      </c>
      <c r="I47" s="15">
        <v>11479</v>
      </c>
      <c r="J47" s="15">
        <v>11846</v>
      </c>
      <c r="K47" s="15">
        <v>14886</v>
      </c>
      <c r="L47" s="15">
        <v>15599</v>
      </c>
    </row>
    <row r="48" spans="1:12" s="9" customFormat="1" hidden="1" x14ac:dyDescent="0.25">
      <c r="A48" s="19" t="s">
        <v>38</v>
      </c>
      <c r="B48" s="20" t="s">
        <v>39</v>
      </c>
      <c r="C48" s="10">
        <f t="shared" si="6"/>
        <v>2023</v>
      </c>
      <c r="D48" s="10" t="s">
        <v>28</v>
      </c>
      <c r="E48" s="17">
        <v>81475</v>
      </c>
      <c r="F48" s="15">
        <v>10822</v>
      </c>
      <c r="G48" s="15">
        <v>12431</v>
      </c>
      <c r="H48" s="15">
        <v>12970</v>
      </c>
      <c r="I48" s="15">
        <v>12675</v>
      </c>
      <c r="J48" s="15">
        <v>10307</v>
      </c>
      <c r="K48" s="15">
        <v>11026</v>
      </c>
      <c r="L48" s="15">
        <v>11244</v>
      </c>
    </row>
    <row r="49" spans="1:12" s="9" customFormat="1" hidden="1" x14ac:dyDescent="0.25">
      <c r="A49" s="19" t="s">
        <v>38</v>
      </c>
      <c r="B49" s="20" t="s">
        <v>39</v>
      </c>
      <c r="C49" s="10">
        <f t="shared" si="6"/>
        <v>2023</v>
      </c>
      <c r="D49" s="10" t="s">
        <v>29</v>
      </c>
      <c r="E49" s="17">
        <v>86534</v>
      </c>
      <c r="F49" s="15">
        <v>11029</v>
      </c>
      <c r="G49" s="15">
        <v>11221</v>
      </c>
      <c r="H49" s="15">
        <v>11310</v>
      </c>
      <c r="I49" s="15">
        <v>10957</v>
      </c>
      <c r="J49" s="15">
        <v>13711</v>
      </c>
      <c r="K49" s="15">
        <v>15596</v>
      </c>
      <c r="L49" s="15">
        <v>12710</v>
      </c>
    </row>
    <row r="50" spans="1:12" s="9" customFormat="1" hidden="1" x14ac:dyDescent="0.25">
      <c r="A50" s="19" t="s">
        <v>38</v>
      </c>
      <c r="B50" s="20" t="s">
        <v>39</v>
      </c>
      <c r="C50" s="10">
        <f t="shared" si="6"/>
        <v>2023</v>
      </c>
      <c r="D50" s="10" t="s">
        <v>30</v>
      </c>
      <c r="E50" s="17">
        <v>89497</v>
      </c>
      <c r="F50" s="15">
        <v>14284</v>
      </c>
      <c r="G50" s="15">
        <v>13177</v>
      </c>
      <c r="H50" s="15">
        <v>11460</v>
      </c>
      <c r="I50" s="15">
        <v>11156</v>
      </c>
      <c r="J50" s="15">
        <v>11820</v>
      </c>
      <c r="K50" s="15">
        <v>12203</v>
      </c>
      <c r="L50" s="15">
        <v>15397</v>
      </c>
    </row>
    <row r="51" spans="1:12" s="9" customFormat="1" hidden="1" x14ac:dyDescent="0.25">
      <c r="A51" s="19" t="s">
        <v>38</v>
      </c>
      <c r="B51" s="20" t="s">
        <v>39</v>
      </c>
      <c r="C51" s="10">
        <f t="shared" si="6"/>
        <v>2023</v>
      </c>
      <c r="D51" s="10" t="s">
        <v>31</v>
      </c>
      <c r="E51" s="17">
        <v>78285</v>
      </c>
      <c r="F51" s="15">
        <v>10141</v>
      </c>
      <c r="G51" s="15">
        <v>9818</v>
      </c>
      <c r="H51" s="15">
        <v>13309</v>
      </c>
      <c r="I51" s="15">
        <v>12939</v>
      </c>
      <c r="J51" s="15">
        <v>10443</v>
      </c>
      <c r="K51" s="15">
        <v>10530</v>
      </c>
      <c r="L51" s="15">
        <v>11105</v>
      </c>
    </row>
    <row r="52" spans="1:12" s="9" customFormat="1" hidden="1" x14ac:dyDescent="0.25">
      <c r="A52" s="19" t="s">
        <v>38</v>
      </c>
      <c r="B52" s="20" t="s">
        <v>39</v>
      </c>
      <c r="C52" s="10">
        <f t="shared" si="6"/>
        <v>2023</v>
      </c>
      <c r="D52" s="10" t="s">
        <v>32</v>
      </c>
      <c r="E52" s="17">
        <v>83789</v>
      </c>
      <c r="F52" s="15">
        <v>10944</v>
      </c>
      <c r="G52" s="15">
        <v>10250</v>
      </c>
      <c r="H52" s="15">
        <v>10112</v>
      </c>
      <c r="I52" s="15">
        <v>10017</v>
      </c>
      <c r="J52" s="15">
        <v>13673</v>
      </c>
      <c r="K52" s="15">
        <v>13855</v>
      </c>
      <c r="L52" s="15">
        <v>14938</v>
      </c>
    </row>
    <row r="53" spans="1:12" s="9" customFormat="1" hidden="1" x14ac:dyDescent="0.25">
      <c r="A53" s="19" t="s">
        <v>38</v>
      </c>
      <c r="B53" s="20" t="s">
        <v>39</v>
      </c>
      <c r="C53" s="14">
        <f t="shared" si="6"/>
        <v>2023</v>
      </c>
      <c r="D53" s="13" t="s">
        <v>20</v>
      </c>
      <c r="E53" s="16">
        <v>1033632</v>
      </c>
      <c r="F53" s="16">
        <v>146855</v>
      </c>
      <c r="G53" s="16">
        <v>141566</v>
      </c>
      <c r="H53" s="16">
        <v>144997</v>
      </c>
      <c r="I53" s="16">
        <v>142767</v>
      </c>
      <c r="J53" s="16">
        <v>145873</v>
      </c>
      <c r="K53" s="16">
        <v>151663</v>
      </c>
      <c r="L53" s="16">
        <v>159911</v>
      </c>
    </row>
    <row r="54" spans="1:12" s="9" customFormat="1" hidden="1" x14ac:dyDescent="0.25">
      <c r="A54" s="19" t="s">
        <v>38</v>
      </c>
      <c r="B54" s="20" t="s">
        <v>39</v>
      </c>
      <c r="C54" s="10">
        <v>2024</v>
      </c>
      <c r="D54" s="10" t="s">
        <v>21</v>
      </c>
      <c r="E54" s="17">
        <v>86658</v>
      </c>
      <c r="F54" s="15">
        <v>14996</v>
      </c>
      <c r="G54" s="15">
        <v>12947</v>
      </c>
      <c r="H54" s="15">
        <v>13869</v>
      </c>
      <c r="I54" s="15">
        <v>10774</v>
      </c>
      <c r="J54" s="15">
        <v>11244</v>
      </c>
      <c r="K54" s="15">
        <v>10848</v>
      </c>
      <c r="L54" s="15">
        <v>11980</v>
      </c>
    </row>
    <row r="55" spans="1:12" s="9" customFormat="1" hidden="1" x14ac:dyDescent="0.25">
      <c r="A55" s="19" t="s">
        <v>38</v>
      </c>
      <c r="B55" s="20" t="s">
        <v>39</v>
      </c>
      <c r="C55" s="10">
        <f t="shared" ref="C55:C66" si="7">C54</f>
        <v>2024</v>
      </c>
      <c r="D55" s="10" t="s">
        <v>22</v>
      </c>
      <c r="E55" s="17">
        <v>82503</v>
      </c>
      <c r="F55" s="15">
        <v>11443</v>
      </c>
      <c r="G55" s="15">
        <v>11483</v>
      </c>
      <c r="H55" s="15">
        <v>11607</v>
      </c>
      <c r="I55" s="15">
        <v>13871</v>
      </c>
      <c r="J55" s="15">
        <v>11334</v>
      </c>
      <c r="K55" s="15">
        <v>11139</v>
      </c>
      <c r="L55" s="15">
        <v>11626</v>
      </c>
    </row>
    <row r="56" spans="1:12" s="9" customFormat="1" hidden="1" x14ac:dyDescent="0.25">
      <c r="A56" s="19" t="s">
        <v>38</v>
      </c>
      <c r="B56" s="20" t="s">
        <v>39</v>
      </c>
      <c r="C56" s="10">
        <f t="shared" si="7"/>
        <v>2024</v>
      </c>
      <c r="D56" s="10" t="s">
        <v>23</v>
      </c>
      <c r="E56" s="17">
        <v>86767</v>
      </c>
      <c r="F56" s="15">
        <v>11050</v>
      </c>
      <c r="G56" s="15">
        <v>10643</v>
      </c>
      <c r="H56" s="15">
        <v>10888</v>
      </c>
      <c r="I56" s="15">
        <v>10830</v>
      </c>
      <c r="J56" s="15">
        <v>13817</v>
      </c>
      <c r="K56" s="15">
        <v>14634</v>
      </c>
      <c r="L56" s="15">
        <v>14905</v>
      </c>
    </row>
    <row r="57" spans="1:12" s="9" customFormat="1" hidden="1" x14ac:dyDescent="0.25">
      <c r="A57" s="19" t="s">
        <v>38</v>
      </c>
      <c r="B57" s="20" t="s">
        <v>39</v>
      </c>
      <c r="C57" s="10">
        <f t="shared" si="7"/>
        <v>2024</v>
      </c>
      <c r="D57" s="10" t="s">
        <v>24</v>
      </c>
      <c r="E57" s="17">
        <v>93341</v>
      </c>
      <c r="F57" s="15">
        <v>15801</v>
      </c>
      <c r="G57" s="15">
        <v>14798</v>
      </c>
      <c r="H57" s="15">
        <v>12114</v>
      </c>
      <c r="I57" s="15">
        <v>11980</v>
      </c>
      <c r="J57" s="15">
        <v>12293</v>
      </c>
      <c r="K57" s="15">
        <v>12681</v>
      </c>
      <c r="L57" s="15">
        <v>13674</v>
      </c>
    </row>
    <row r="58" spans="1:12" s="9" customFormat="1" hidden="1" x14ac:dyDescent="0.25">
      <c r="A58" s="19" t="s">
        <v>38</v>
      </c>
      <c r="B58" s="20" t="s">
        <v>39</v>
      </c>
      <c r="C58" s="10">
        <f t="shared" si="7"/>
        <v>2024</v>
      </c>
      <c r="D58" s="10" t="s">
        <v>25</v>
      </c>
      <c r="E58" s="17">
        <f t="shared" ref="E58:E65" si="8">SUM(F58:L58)</f>
        <v>93173</v>
      </c>
      <c r="F58" s="15">
        <v>12026</v>
      </c>
      <c r="G58" s="15">
        <v>11779</v>
      </c>
      <c r="H58" s="15">
        <v>15239</v>
      </c>
      <c r="I58" s="15">
        <v>14860</v>
      </c>
      <c r="J58" s="15">
        <v>14574</v>
      </c>
      <c r="K58" s="15">
        <v>11521</v>
      </c>
      <c r="L58" s="15">
        <v>13174</v>
      </c>
    </row>
    <row r="59" spans="1:12" s="9" customFormat="1" hidden="1" x14ac:dyDescent="0.25">
      <c r="A59" s="19" t="s">
        <v>38</v>
      </c>
      <c r="B59" s="20" t="s">
        <v>39</v>
      </c>
      <c r="C59" s="10">
        <f t="shared" si="7"/>
        <v>2024</v>
      </c>
      <c r="D59" s="10" t="s">
        <v>26</v>
      </c>
      <c r="E59" s="17">
        <f t="shared" si="8"/>
        <v>84893</v>
      </c>
      <c r="F59" s="15">
        <v>11585</v>
      </c>
      <c r="G59" s="15">
        <v>11603</v>
      </c>
      <c r="H59" s="15">
        <v>11273</v>
      </c>
      <c r="I59" s="15">
        <v>11035</v>
      </c>
      <c r="J59" s="15">
        <v>10662</v>
      </c>
      <c r="K59" s="15">
        <v>13927</v>
      </c>
      <c r="L59" s="15">
        <v>14808</v>
      </c>
    </row>
    <row r="60" spans="1:12" s="9" customFormat="1" hidden="1" x14ac:dyDescent="0.25">
      <c r="A60" s="19" t="s">
        <v>38</v>
      </c>
      <c r="B60" s="20" t="s">
        <v>39</v>
      </c>
      <c r="C60" s="10">
        <f t="shared" si="7"/>
        <v>2024</v>
      </c>
      <c r="D60" s="10" t="s">
        <v>27</v>
      </c>
      <c r="E60" s="17">
        <f t="shared" si="8"/>
        <v>88072</v>
      </c>
      <c r="F60" s="15">
        <v>13975</v>
      </c>
      <c r="G60" s="15">
        <v>13994</v>
      </c>
      <c r="H60" s="15">
        <v>14182</v>
      </c>
      <c r="I60" s="15">
        <v>11130</v>
      </c>
      <c r="J60" s="15">
        <v>10497</v>
      </c>
      <c r="K60" s="15">
        <v>12034</v>
      </c>
      <c r="L60" s="15">
        <v>12260</v>
      </c>
    </row>
    <row r="61" spans="1:12" s="9" customFormat="1" hidden="1" x14ac:dyDescent="0.25">
      <c r="A61" s="19" t="s">
        <v>38</v>
      </c>
      <c r="B61" s="20" t="s">
        <v>39</v>
      </c>
      <c r="C61" s="10">
        <f t="shared" si="7"/>
        <v>2024</v>
      </c>
      <c r="D61" s="10" t="s">
        <v>28</v>
      </c>
      <c r="E61" s="17">
        <f t="shared" si="8"/>
        <v>89507</v>
      </c>
      <c r="F61" s="15">
        <v>11911</v>
      </c>
      <c r="G61" s="15">
        <v>11657</v>
      </c>
      <c r="H61" s="15">
        <v>11788</v>
      </c>
      <c r="I61" s="15">
        <v>14292</v>
      </c>
      <c r="J61" s="15">
        <v>13414</v>
      </c>
      <c r="K61" s="15">
        <v>14654</v>
      </c>
      <c r="L61" s="15">
        <v>11791</v>
      </c>
    </row>
    <row r="62" spans="1:12" s="9" customFormat="1" hidden="1" x14ac:dyDescent="0.25">
      <c r="A62" s="19" t="s">
        <v>38</v>
      </c>
      <c r="B62" s="20" t="s">
        <v>39</v>
      </c>
      <c r="C62" s="10">
        <f t="shared" si="7"/>
        <v>2024</v>
      </c>
      <c r="D62" s="10" t="s">
        <v>29</v>
      </c>
      <c r="E62" s="17">
        <f t="shared" si="8"/>
        <v>98575</v>
      </c>
      <c r="F62" s="15">
        <v>18009</v>
      </c>
      <c r="G62" s="15">
        <v>12679</v>
      </c>
      <c r="H62" s="15">
        <v>12325</v>
      </c>
      <c r="I62" s="15">
        <v>12276</v>
      </c>
      <c r="J62" s="15">
        <v>13053</v>
      </c>
      <c r="K62" s="15">
        <v>12354</v>
      </c>
      <c r="L62" s="15">
        <v>17879</v>
      </c>
    </row>
    <row r="63" spans="1:12" s="9" customFormat="1" hidden="1" x14ac:dyDescent="0.25">
      <c r="A63" s="19" t="s">
        <v>38</v>
      </c>
      <c r="B63" s="20" t="s">
        <v>39</v>
      </c>
      <c r="C63" s="10">
        <f t="shared" si="7"/>
        <v>2024</v>
      </c>
      <c r="D63" s="10" t="s">
        <v>30</v>
      </c>
      <c r="E63" s="17">
        <f t="shared" si="8"/>
        <v>93933</v>
      </c>
      <c r="F63" s="15">
        <v>12458</v>
      </c>
      <c r="G63" s="15">
        <v>14923</v>
      </c>
      <c r="H63" s="15">
        <v>14503</v>
      </c>
      <c r="I63" s="15">
        <v>14146</v>
      </c>
      <c r="J63" s="15">
        <v>11982</v>
      </c>
      <c r="K63" s="15">
        <v>12244</v>
      </c>
      <c r="L63" s="15">
        <v>13677</v>
      </c>
    </row>
    <row r="64" spans="1:12" s="9" customFormat="1" hidden="1" x14ac:dyDescent="0.25">
      <c r="A64" s="19" t="s">
        <v>38</v>
      </c>
      <c r="B64" s="20" t="s">
        <v>39</v>
      </c>
      <c r="C64" s="10">
        <f t="shared" si="7"/>
        <v>2024</v>
      </c>
      <c r="D64" s="10" t="s">
        <v>31</v>
      </c>
      <c r="E64" s="17">
        <f t="shared" si="8"/>
        <v>93363</v>
      </c>
      <c r="F64" s="15">
        <v>12456</v>
      </c>
      <c r="G64" s="15">
        <v>11834</v>
      </c>
      <c r="H64" s="15">
        <v>12640</v>
      </c>
      <c r="I64" s="15">
        <v>11814</v>
      </c>
      <c r="J64" s="15">
        <v>14626</v>
      </c>
      <c r="K64" s="15">
        <v>15596</v>
      </c>
      <c r="L64" s="15">
        <v>14397</v>
      </c>
    </row>
    <row r="65" spans="1:12" s="9" customFormat="1" hidden="1" x14ac:dyDescent="0.25">
      <c r="A65" s="19" t="s">
        <v>38</v>
      </c>
      <c r="B65" s="20" t="s">
        <v>39</v>
      </c>
      <c r="C65" s="10">
        <f t="shared" si="7"/>
        <v>2024</v>
      </c>
      <c r="D65" s="10" t="s">
        <v>32</v>
      </c>
      <c r="E65" s="17">
        <f t="shared" si="8"/>
        <v>100772</v>
      </c>
      <c r="F65" s="15">
        <v>15791</v>
      </c>
      <c r="G65" s="15">
        <v>15415</v>
      </c>
      <c r="H65" s="15">
        <v>14002</v>
      </c>
      <c r="I65" s="15">
        <v>11650</v>
      </c>
      <c r="J65" s="15">
        <v>12200</v>
      </c>
      <c r="K65" s="15">
        <v>13029</v>
      </c>
      <c r="L65" s="15">
        <v>18685</v>
      </c>
    </row>
    <row r="66" spans="1:12" s="12" customFormat="1" hidden="1" x14ac:dyDescent="0.25">
      <c r="A66" s="19" t="s">
        <v>38</v>
      </c>
      <c r="B66" s="20" t="s">
        <v>39</v>
      </c>
      <c r="C66" s="14">
        <f t="shared" si="7"/>
        <v>2024</v>
      </c>
      <c r="D66" s="13" t="s">
        <v>20</v>
      </c>
      <c r="E66" s="16">
        <f>SUM(E54:E65)</f>
        <v>1091557</v>
      </c>
      <c r="F66" s="16">
        <f t="shared" ref="F66:L66" si="9">SUM(F54:F65)</f>
        <v>161501</v>
      </c>
      <c r="G66" s="16">
        <f t="shared" si="9"/>
        <v>153755</v>
      </c>
      <c r="H66" s="16">
        <f t="shared" si="9"/>
        <v>154430</v>
      </c>
      <c r="I66" s="16">
        <f t="shared" si="9"/>
        <v>148658</v>
      </c>
      <c r="J66" s="16">
        <f t="shared" si="9"/>
        <v>149696</v>
      </c>
      <c r="K66" s="16">
        <f t="shared" si="9"/>
        <v>154661</v>
      </c>
      <c r="L66" s="16">
        <f t="shared" si="9"/>
        <v>168856</v>
      </c>
    </row>
    <row r="67" spans="1:12" hidden="1" x14ac:dyDescent="0.25">
      <c r="A67" s="19" t="s">
        <v>38</v>
      </c>
      <c r="B67" s="20" t="s">
        <v>39</v>
      </c>
      <c r="C67" s="10">
        <v>2025</v>
      </c>
      <c r="D67" s="10" t="s">
        <v>21</v>
      </c>
      <c r="E67" s="17">
        <f>SUM(F67:L67)</f>
        <v>83576</v>
      </c>
      <c r="F67" s="15">
        <v>10699</v>
      </c>
      <c r="G67" s="15">
        <v>9672</v>
      </c>
      <c r="H67" s="15">
        <v>13988</v>
      </c>
      <c r="I67" s="15">
        <v>13109</v>
      </c>
      <c r="J67" s="15">
        <v>13045</v>
      </c>
      <c r="K67" s="15">
        <v>11063</v>
      </c>
      <c r="L67" s="15">
        <v>12000</v>
      </c>
    </row>
    <row r="68" spans="1:12" hidden="1" x14ac:dyDescent="0.25">
      <c r="A68" s="19" t="s">
        <v>38</v>
      </c>
      <c r="B68" s="20" t="s">
        <v>39</v>
      </c>
      <c r="C68" s="10">
        <v>2025</v>
      </c>
      <c r="D68" s="10" t="s">
        <v>22</v>
      </c>
      <c r="E68" s="17">
        <v>79858</v>
      </c>
      <c r="F68" s="15">
        <v>12065</v>
      </c>
      <c r="G68" s="15">
        <v>10922</v>
      </c>
      <c r="H68" s="15">
        <v>10948</v>
      </c>
      <c r="I68" s="15">
        <v>10838</v>
      </c>
      <c r="J68" s="15">
        <v>10894</v>
      </c>
      <c r="K68" s="15">
        <v>11566</v>
      </c>
      <c r="L68" s="15">
        <v>12625</v>
      </c>
    </row>
    <row r="69" spans="1:12" hidden="1" x14ac:dyDescent="0.25">
      <c r="A69" s="19" t="s">
        <v>38</v>
      </c>
      <c r="B69" s="20" t="s">
        <v>39</v>
      </c>
      <c r="C69" s="10">
        <v>2025</v>
      </c>
      <c r="D69" s="10" t="s">
        <v>23</v>
      </c>
      <c r="E69" s="17">
        <v>93050</v>
      </c>
      <c r="F69" s="15">
        <v>15134</v>
      </c>
      <c r="G69" s="15">
        <v>11780</v>
      </c>
      <c r="H69" s="15">
        <v>11412</v>
      </c>
      <c r="I69" s="15">
        <v>10704</v>
      </c>
      <c r="J69" s="15">
        <v>11471</v>
      </c>
      <c r="K69" s="15">
        <v>15072</v>
      </c>
      <c r="L69" s="15">
        <v>17477</v>
      </c>
    </row>
    <row r="70" spans="1:12" hidden="1" x14ac:dyDescent="0.25">
      <c r="A70" s="19" t="s">
        <v>38</v>
      </c>
      <c r="B70" s="20" t="s">
        <v>39</v>
      </c>
      <c r="C70" s="10">
        <v>2025</v>
      </c>
      <c r="D70" s="10" t="s">
        <v>24</v>
      </c>
      <c r="E70" s="17">
        <v>93143</v>
      </c>
      <c r="F70" s="15">
        <v>12654</v>
      </c>
      <c r="G70" s="15">
        <v>14550</v>
      </c>
      <c r="H70" s="15">
        <v>14580</v>
      </c>
      <c r="I70" s="15">
        <v>11612</v>
      </c>
      <c r="J70" s="15">
        <v>12598</v>
      </c>
      <c r="K70" s="15">
        <v>13021</v>
      </c>
      <c r="L70" s="15">
        <v>14128</v>
      </c>
    </row>
    <row r="71" spans="1:12" hidden="1" x14ac:dyDescent="0.25">
      <c r="A71" s="19" t="s">
        <v>38</v>
      </c>
      <c r="B71" s="20" t="s">
        <v>39</v>
      </c>
      <c r="C71" s="10">
        <v>2025</v>
      </c>
      <c r="D71" s="10" t="s">
        <v>25</v>
      </c>
      <c r="E71" s="17">
        <v>97955</v>
      </c>
      <c r="F71" s="15">
        <v>12943</v>
      </c>
      <c r="G71" s="15">
        <v>11613</v>
      </c>
      <c r="H71" s="15">
        <v>11973</v>
      </c>
      <c r="I71" s="15">
        <v>15013</v>
      </c>
      <c r="J71" s="15">
        <v>15798</v>
      </c>
      <c r="K71" s="15">
        <v>16288</v>
      </c>
      <c r="L71" s="15">
        <v>14327</v>
      </c>
    </row>
    <row r="72" spans="1:12" hidden="1" x14ac:dyDescent="0.25">
      <c r="A72" s="19" t="s">
        <v>38</v>
      </c>
      <c r="B72" s="20" t="s">
        <v>39</v>
      </c>
      <c r="C72" s="10">
        <v>2025</v>
      </c>
      <c r="D72" s="10" t="s">
        <v>26</v>
      </c>
      <c r="E72" s="17">
        <v>84735</v>
      </c>
      <c r="F72" s="15">
        <v>14826</v>
      </c>
      <c r="G72" s="15">
        <v>10646</v>
      </c>
      <c r="H72" s="15">
        <v>10670</v>
      </c>
      <c r="I72" s="15">
        <v>10545</v>
      </c>
      <c r="J72" s="15">
        <v>10715</v>
      </c>
      <c r="K72" s="15">
        <v>11727</v>
      </c>
      <c r="L72" s="15">
        <v>15606</v>
      </c>
    </row>
    <row r="73" spans="1:12" hidden="1" x14ac:dyDescent="0.25">
      <c r="A73" s="19" t="s">
        <v>38</v>
      </c>
      <c r="B73" s="20" t="s">
        <v>39</v>
      </c>
      <c r="C73" s="10">
        <v>2025</v>
      </c>
      <c r="D73" s="10" t="s">
        <v>27</v>
      </c>
      <c r="E73" s="17">
        <v>89566</v>
      </c>
      <c r="F73" s="15">
        <v>12019</v>
      </c>
      <c r="G73" s="15">
        <v>13967</v>
      </c>
      <c r="H73" s="15">
        <v>13681</v>
      </c>
      <c r="I73" s="15">
        <v>13966</v>
      </c>
      <c r="J73" s="15">
        <v>10808</v>
      </c>
      <c r="K73" s="15">
        <v>12300</v>
      </c>
      <c r="L73" s="15">
        <v>12825</v>
      </c>
    </row>
    <row r="74" spans="1:12" hidden="1" x14ac:dyDescent="0.25">
      <c r="A74" s="19" t="s">
        <v>38</v>
      </c>
      <c r="B74" s="20" t="s">
        <v>39</v>
      </c>
      <c r="C74" s="10">
        <v>2025</v>
      </c>
      <c r="D74" s="10" t="s">
        <v>28</v>
      </c>
      <c r="E74" s="17">
        <v>89693</v>
      </c>
      <c r="F74" s="15">
        <v>11378</v>
      </c>
      <c r="G74" s="15">
        <v>11619</v>
      </c>
      <c r="H74" s="15">
        <v>11228</v>
      </c>
      <c r="I74" s="15">
        <v>10525</v>
      </c>
      <c r="J74" s="15">
        <v>13951</v>
      </c>
      <c r="K74" s="15">
        <v>14392</v>
      </c>
      <c r="L74" s="15">
        <v>16600</v>
      </c>
    </row>
    <row r="75" spans="1:12" hidden="1" x14ac:dyDescent="0.25">
      <c r="A75" s="19" t="s">
        <v>38</v>
      </c>
      <c r="B75" s="20" t="s">
        <v>39</v>
      </c>
      <c r="C75" s="10">
        <v>2025</v>
      </c>
      <c r="D75" s="10" t="s">
        <v>29</v>
      </c>
      <c r="E75" s="17">
        <f>SUM(F75:L75)</f>
        <v>89078</v>
      </c>
      <c r="F75" s="15">
        <v>14558</v>
      </c>
      <c r="G75" s="15">
        <v>15004</v>
      </c>
      <c r="H75" s="15">
        <v>11685</v>
      </c>
      <c r="I75" s="15">
        <v>11219</v>
      </c>
      <c r="J75" s="15">
        <v>10727</v>
      </c>
      <c r="K75" s="15">
        <v>12569</v>
      </c>
      <c r="L75" s="15">
        <v>13316</v>
      </c>
    </row>
    <row r="76" spans="1:12" hidden="1" x14ac:dyDescent="0.25">
      <c r="A76" s="19" t="s">
        <v>38</v>
      </c>
      <c r="B76" s="20" t="s">
        <v>39</v>
      </c>
      <c r="C76" s="10">
        <v>2025</v>
      </c>
      <c r="D76" s="10" t="s">
        <v>30</v>
      </c>
      <c r="E76" s="17">
        <f>SUM(F76:L76)</f>
        <v>84730</v>
      </c>
      <c r="F76" s="15">
        <v>11124</v>
      </c>
      <c r="G76" s="15">
        <v>10014</v>
      </c>
      <c r="H76" s="15">
        <v>12795</v>
      </c>
      <c r="I76" s="15">
        <v>12771</v>
      </c>
      <c r="J76" s="15">
        <v>13555</v>
      </c>
      <c r="K76" s="15">
        <v>11439</v>
      </c>
      <c r="L76" s="15">
        <v>13032</v>
      </c>
    </row>
    <row r="77" spans="1:12" hidden="1" x14ac:dyDescent="0.25">
      <c r="A77" s="19" t="s">
        <v>38</v>
      </c>
      <c r="B77" s="20" t="s">
        <v>39</v>
      </c>
      <c r="C77" s="10">
        <v>2025</v>
      </c>
      <c r="D77" s="10" t="s">
        <v>31</v>
      </c>
      <c r="E77" s="17">
        <f>SUM(F77:L77)</f>
        <v>82186</v>
      </c>
      <c r="F77" s="15">
        <v>10618</v>
      </c>
      <c r="G77" s="15">
        <v>10527</v>
      </c>
      <c r="H77" s="15">
        <v>10582</v>
      </c>
      <c r="I77" s="15">
        <v>10271</v>
      </c>
      <c r="J77" s="15">
        <v>10659</v>
      </c>
      <c r="K77" s="15">
        <v>14009</v>
      </c>
      <c r="L77" s="15">
        <v>15520</v>
      </c>
    </row>
    <row r="78" spans="1:12" hidden="1" x14ac:dyDescent="0.25">
      <c r="A78" s="19" t="s">
        <v>38</v>
      </c>
      <c r="B78" s="20" t="s">
        <v>39</v>
      </c>
      <c r="C78" s="10">
        <v>2025</v>
      </c>
      <c r="D78" s="10" t="s">
        <v>45</v>
      </c>
      <c r="E78" s="17">
        <f>SUM(F78:L78)</f>
        <v>82225</v>
      </c>
      <c r="F78" s="15">
        <v>13114</v>
      </c>
      <c r="G78" s="15">
        <v>11955</v>
      </c>
      <c r="H78" s="15">
        <v>12713</v>
      </c>
      <c r="I78" s="15">
        <v>11160</v>
      </c>
      <c r="J78" s="15">
        <v>10760</v>
      </c>
      <c r="K78" s="15">
        <v>10793</v>
      </c>
      <c r="L78" s="15">
        <v>11730</v>
      </c>
    </row>
    <row r="79" spans="1:12" hidden="1" x14ac:dyDescent="0.25">
      <c r="A79" s="19" t="s">
        <v>38</v>
      </c>
      <c r="B79" s="20" t="s">
        <v>39</v>
      </c>
      <c r="C79" s="14">
        <v>2025</v>
      </c>
      <c r="D79" s="13" t="s">
        <v>20</v>
      </c>
      <c r="E79" s="16">
        <f>SUM(E67:E78)</f>
        <v>1049795</v>
      </c>
      <c r="F79" s="16">
        <f t="shared" ref="F79:L79" si="10">SUM(F67:F78)</f>
        <v>151132</v>
      </c>
      <c r="G79" s="16">
        <f t="shared" si="10"/>
        <v>142269</v>
      </c>
      <c r="H79" s="16">
        <f t="shared" si="10"/>
        <v>146255</v>
      </c>
      <c r="I79" s="16">
        <f t="shared" si="10"/>
        <v>141733</v>
      </c>
      <c r="J79" s="16">
        <f t="shared" si="10"/>
        <v>144981</v>
      </c>
      <c r="K79" s="16">
        <f t="shared" si="10"/>
        <v>154239</v>
      </c>
      <c r="L79" s="16">
        <f t="shared" si="10"/>
        <v>169186</v>
      </c>
    </row>
    <row r="80" spans="1:12" x14ac:dyDescent="0.25">
      <c r="A80" s="19" t="s">
        <v>38</v>
      </c>
      <c r="B80" s="20" t="s">
        <v>39</v>
      </c>
      <c r="C80" s="10">
        <v>2026</v>
      </c>
      <c r="D80" s="10" t="s">
        <v>21</v>
      </c>
      <c r="E80" s="17">
        <f>SUM(F80:L80)</f>
        <v>78104</v>
      </c>
      <c r="F80" s="15">
        <v>9821</v>
      </c>
      <c r="G80" s="15">
        <v>8972</v>
      </c>
      <c r="H80" s="15">
        <v>9570</v>
      </c>
      <c r="I80" s="15">
        <v>13219</v>
      </c>
      <c r="J80" s="15">
        <v>12206</v>
      </c>
      <c r="K80" s="15">
        <v>13208</v>
      </c>
      <c r="L80" s="15">
        <v>11108</v>
      </c>
    </row>
    <row r="81" spans="1:12" x14ac:dyDescent="0.25">
      <c r="A81" s="19" t="s">
        <v>38</v>
      </c>
      <c r="B81" s="20" t="s">
        <v>39</v>
      </c>
      <c r="C81" s="10">
        <v>2026</v>
      </c>
      <c r="D81" s="10" t="s">
        <v>22</v>
      </c>
      <c r="E81" s="17">
        <f t="shared" ref="E81:E90" si="11">SUM(F81:L81)</f>
        <v>72977</v>
      </c>
      <c r="F81" s="15">
        <v>10305</v>
      </c>
      <c r="G81" s="15">
        <v>9661</v>
      </c>
      <c r="H81" s="15">
        <v>9615</v>
      </c>
      <c r="I81" s="15">
        <v>9927</v>
      </c>
      <c r="J81" s="15">
        <v>10433</v>
      </c>
      <c r="K81" s="15">
        <v>11355</v>
      </c>
      <c r="L81" s="15">
        <v>11681</v>
      </c>
    </row>
    <row r="82" spans="1:12" hidden="1" x14ac:dyDescent="0.25">
      <c r="A82" s="19" t="s">
        <v>38</v>
      </c>
      <c r="B82" s="20" t="s">
        <v>39</v>
      </c>
      <c r="C82" s="10">
        <v>2026</v>
      </c>
      <c r="D82" s="10" t="s">
        <v>23</v>
      </c>
      <c r="E82" s="17"/>
      <c r="F82" s="15"/>
      <c r="G82" s="15"/>
      <c r="H82" s="15"/>
      <c r="I82" s="15"/>
      <c r="J82" s="15"/>
      <c r="K82" s="15"/>
      <c r="L82" s="15"/>
    </row>
    <row r="83" spans="1:12" hidden="1" x14ac:dyDescent="0.25">
      <c r="A83" s="19" t="s">
        <v>38</v>
      </c>
      <c r="B83" s="20" t="s">
        <v>39</v>
      </c>
      <c r="C83" s="10">
        <v>2026</v>
      </c>
      <c r="D83" s="10" t="s">
        <v>24</v>
      </c>
      <c r="E83" s="17"/>
      <c r="F83" s="15"/>
      <c r="G83" s="15"/>
      <c r="H83" s="15"/>
      <c r="I83" s="15"/>
      <c r="J83" s="15"/>
      <c r="K83" s="15"/>
      <c r="L83" s="15"/>
    </row>
    <row r="84" spans="1:12" hidden="1" x14ac:dyDescent="0.25">
      <c r="A84" s="19" t="s">
        <v>38</v>
      </c>
      <c r="B84" s="20" t="s">
        <v>39</v>
      </c>
      <c r="C84" s="10">
        <v>2026</v>
      </c>
      <c r="D84" s="10" t="s">
        <v>25</v>
      </c>
      <c r="E84" s="17"/>
      <c r="F84" s="15"/>
      <c r="G84" s="15"/>
      <c r="H84" s="15"/>
      <c r="I84" s="15"/>
      <c r="J84" s="15"/>
      <c r="K84" s="15"/>
      <c r="L84" s="15"/>
    </row>
    <row r="85" spans="1:12" hidden="1" x14ac:dyDescent="0.25">
      <c r="A85" s="19" t="s">
        <v>38</v>
      </c>
      <c r="B85" s="20" t="s">
        <v>39</v>
      </c>
      <c r="C85" s="10">
        <v>2026</v>
      </c>
      <c r="D85" s="10" t="s">
        <v>26</v>
      </c>
      <c r="E85" s="17"/>
      <c r="F85" s="15"/>
      <c r="G85" s="15"/>
      <c r="H85" s="15"/>
      <c r="I85" s="15"/>
      <c r="J85" s="15"/>
      <c r="K85" s="15"/>
      <c r="L85" s="15"/>
    </row>
    <row r="86" spans="1:12" hidden="1" x14ac:dyDescent="0.25">
      <c r="A86" s="19" t="s">
        <v>38</v>
      </c>
      <c r="B86" s="20" t="s">
        <v>39</v>
      </c>
      <c r="C86" s="10">
        <v>2026</v>
      </c>
      <c r="D86" s="10" t="s">
        <v>27</v>
      </c>
      <c r="E86" s="17"/>
      <c r="F86" s="15"/>
      <c r="G86" s="15"/>
      <c r="H86" s="15"/>
      <c r="I86" s="15"/>
      <c r="J86" s="15"/>
      <c r="K86" s="15"/>
      <c r="L86" s="15"/>
    </row>
    <row r="87" spans="1:12" hidden="1" x14ac:dyDescent="0.25">
      <c r="A87" s="19" t="s">
        <v>38</v>
      </c>
      <c r="B87" s="20" t="s">
        <v>39</v>
      </c>
      <c r="C87" s="10">
        <v>2026</v>
      </c>
      <c r="D87" s="10" t="s">
        <v>28</v>
      </c>
      <c r="E87" s="17"/>
      <c r="F87" s="15"/>
      <c r="G87" s="15"/>
      <c r="H87" s="15"/>
      <c r="I87" s="15"/>
      <c r="J87" s="15"/>
      <c r="K87" s="15"/>
      <c r="L87" s="15"/>
    </row>
    <row r="88" spans="1:12" hidden="1" x14ac:dyDescent="0.25">
      <c r="A88" s="19" t="s">
        <v>38</v>
      </c>
      <c r="B88" s="20" t="s">
        <v>39</v>
      </c>
      <c r="C88" s="10">
        <v>2026</v>
      </c>
      <c r="D88" s="10" t="s">
        <v>29</v>
      </c>
      <c r="E88" s="17"/>
      <c r="F88" s="15"/>
      <c r="G88" s="15"/>
      <c r="H88" s="15"/>
      <c r="I88" s="15"/>
      <c r="J88" s="15"/>
      <c r="K88" s="15"/>
      <c r="L88" s="15"/>
    </row>
    <row r="89" spans="1:12" hidden="1" x14ac:dyDescent="0.25">
      <c r="A89" s="19" t="s">
        <v>38</v>
      </c>
      <c r="B89" s="20" t="s">
        <v>39</v>
      </c>
      <c r="C89" s="10">
        <v>2026</v>
      </c>
      <c r="D89" s="10" t="s">
        <v>30</v>
      </c>
      <c r="E89" s="17"/>
      <c r="F89" s="15"/>
      <c r="G89" s="15"/>
      <c r="H89" s="15"/>
      <c r="I89" s="15"/>
      <c r="J89" s="15"/>
      <c r="K89" s="15"/>
      <c r="L89" s="15"/>
    </row>
    <row r="90" spans="1:12" hidden="1" x14ac:dyDescent="0.25">
      <c r="A90" s="19" t="s">
        <v>38</v>
      </c>
      <c r="B90" s="20" t="s">
        <v>39</v>
      </c>
      <c r="C90" s="10">
        <v>2026</v>
      </c>
      <c r="D90" s="10" t="s">
        <v>31</v>
      </c>
      <c r="E90" s="17"/>
      <c r="F90" s="15"/>
      <c r="G90" s="15"/>
      <c r="H90" s="15"/>
      <c r="I90" s="15"/>
      <c r="J90" s="15"/>
      <c r="K90" s="15"/>
      <c r="L90" s="15"/>
    </row>
    <row r="91" spans="1:12" hidden="1" x14ac:dyDescent="0.25">
      <c r="A91" s="19" t="s">
        <v>38</v>
      </c>
      <c r="B91" s="20" t="s">
        <v>39</v>
      </c>
      <c r="C91" s="10">
        <v>2026</v>
      </c>
      <c r="D91" s="10" t="s">
        <v>45</v>
      </c>
      <c r="E91" s="17"/>
      <c r="F91" s="15"/>
      <c r="G91" s="15"/>
      <c r="H91" s="15"/>
      <c r="I91" s="15"/>
      <c r="J91" s="15"/>
      <c r="K91" s="15"/>
      <c r="L91" s="15"/>
    </row>
    <row r="92" spans="1:12" x14ac:dyDescent="0.25">
      <c r="A92" s="19" t="s">
        <v>38</v>
      </c>
      <c r="B92" s="20" t="s">
        <v>39</v>
      </c>
      <c r="C92" s="14">
        <v>2026</v>
      </c>
      <c r="D92" s="13" t="s">
        <v>20</v>
      </c>
      <c r="E92" s="16">
        <f>SUM(E80:E91)</f>
        <v>151081</v>
      </c>
      <c r="F92" s="16">
        <f t="shared" ref="F92:L92" si="12">SUM(F80:F91)</f>
        <v>20126</v>
      </c>
      <c r="G92" s="16">
        <f t="shared" si="12"/>
        <v>18633</v>
      </c>
      <c r="H92" s="16">
        <f t="shared" si="12"/>
        <v>19185</v>
      </c>
      <c r="I92" s="16">
        <f t="shared" si="12"/>
        <v>23146</v>
      </c>
      <c r="J92" s="16">
        <f t="shared" si="12"/>
        <v>22639</v>
      </c>
      <c r="K92" s="16">
        <f t="shared" si="12"/>
        <v>24563</v>
      </c>
      <c r="L92" s="16">
        <f t="shared" si="12"/>
        <v>22789</v>
      </c>
    </row>
  </sheetData>
  <autoFilter ref="C1:L92" xr:uid="{A0CD4585-B9D7-4273-AD0F-F298F9D53078}">
    <filterColumn colId="0">
      <filters>
        <filter val="2026"/>
      </filters>
    </filterColumn>
  </autoFilter>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911_día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Paulina Sotomayor Mora (SEPLADE, Jefe de Departamento de Estadística)</dc:creator>
  <cp:lastModifiedBy>andres.nieto</cp:lastModifiedBy>
  <dcterms:created xsi:type="dcterms:W3CDTF">2024-11-01T22:57:54Z</dcterms:created>
  <dcterms:modified xsi:type="dcterms:W3CDTF">2026-04-14T17:54:02Z</dcterms:modified>
</cp:coreProperties>
</file>